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workbookProtection workbookAlgorithmName="SHA-512" workbookHashValue="hoyN1BPtaLCK98OuhGrDQBDP4Kldc7fiHPTQEQJLo+ip4uQFPsX752QjTwy5Bl4qr7FsDLJ+Ncig4mMAYZihvg==" workbookSaltValue="M53z7TZUAtDQ91gU/4y09A==" workbookSpinCount="100000" lockStructure="1"/>
  <bookViews>
    <workbookView xWindow="0" yWindow="0" windowWidth="28800" windowHeight="11370" activeTab="2"/>
  </bookViews>
  <sheets>
    <sheet name="抗菌薬全体" sheetId="5" r:id="rId1"/>
    <sheet name="経口薬" sheetId="6" r:id="rId2"/>
    <sheet name="注射薬" sheetId="7" r:id="rId3"/>
    <sheet name="Total" sheetId="9" state="hidden" r:id="rId4"/>
    <sheet name="Oral" sheetId="10" state="hidden" r:id="rId5"/>
    <sheet name="Parenteral" sheetId="11" state="hidden" r:id="rId6"/>
    <sheet name="Sheet1" sheetId="12" state="hidden" r:id="rId7"/>
    <sheet name="都道府県" sheetId="1" state="hidden" r:id="rId8"/>
  </sheets>
  <definedNames>
    <definedName name="_xlnm._FilterDatabase" localSheetId="5" hidden="1">Parenteral!$B$1:$DN$44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M25" i="11" l="1"/>
  <c r="GL25" i="11"/>
  <c r="GK25" i="11"/>
  <c r="GJ25" i="11"/>
  <c r="GI25" i="11"/>
  <c r="GH25" i="11"/>
  <c r="GG25" i="11"/>
  <c r="GF25" i="11"/>
  <c r="GE25" i="11"/>
  <c r="GD25" i="11"/>
  <c r="GC25" i="11"/>
  <c r="GB25" i="11"/>
  <c r="GA25" i="11"/>
  <c r="FZ25" i="11"/>
  <c r="FY25" i="11"/>
  <c r="FX25" i="11"/>
  <c r="FW25" i="11"/>
  <c r="FV25" i="11"/>
  <c r="FU25" i="11"/>
  <c r="FT25" i="11"/>
  <c r="FS25" i="11"/>
  <c r="FR25" i="11"/>
  <c r="FQ25" i="11"/>
  <c r="FP25" i="11"/>
  <c r="FO25" i="11"/>
  <c r="FN25" i="11"/>
  <c r="FM25" i="11"/>
  <c r="FL25" i="11"/>
  <c r="FK25" i="11"/>
  <c r="FJ25" i="11"/>
  <c r="FI25" i="11"/>
  <c r="FH25" i="11"/>
  <c r="FG25" i="11"/>
  <c r="FF25" i="11"/>
  <c r="FE25" i="11"/>
  <c r="FD25" i="11"/>
  <c r="FC25" i="11"/>
  <c r="FB25" i="11"/>
  <c r="FA25" i="11"/>
  <c r="EZ25" i="11"/>
  <c r="EY25" i="11"/>
  <c r="EX25" i="11"/>
  <c r="EW25" i="11"/>
  <c r="EV25" i="11"/>
  <c r="EU25" i="11"/>
  <c r="ET25" i="11"/>
  <c r="ES25" i="11"/>
  <c r="ER25" i="11"/>
  <c r="EQ25" i="11"/>
  <c r="EP25" i="11"/>
  <c r="EO25" i="11"/>
  <c r="EN25" i="11"/>
  <c r="EM25" i="11"/>
  <c r="EL25" i="11"/>
  <c r="EK25" i="11"/>
  <c r="EJ25" i="11"/>
  <c r="EI25" i="11"/>
  <c r="EH25" i="11"/>
  <c r="EG25" i="11"/>
  <c r="EF25" i="11"/>
  <c r="EE25" i="11"/>
  <c r="ED25" i="11"/>
  <c r="EC25" i="11"/>
  <c r="EB25" i="11"/>
  <c r="EA25" i="11"/>
  <c r="DZ25" i="11"/>
  <c r="DY25" i="11"/>
  <c r="DX25" i="11"/>
  <c r="DW25" i="11"/>
  <c r="DV25" i="11"/>
  <c r="DU25" i="11"/>
  <c r="DT25" i="11"/>
  <c r="DS25" i="11"/>
  <c r="DR25" i="11"/>
  <c r="DQ25" i="11"/>
  <c r="DP25" i="11"/>
  <c r="DO25" i="11"/>
  <c r="DN25" i="11"/>
  <c r="DM25" i="11"/>
  <c r="DL25" i="11"/>
  <c r="DK25" i="11"/>
  <c r="DJ25" i="11"/>
  <c r="DI25" i="11"/>
  <c r="DH25" i="11"/>
  <c r="DG25" i="11"/>
  <c r="DF25" i="11"/>
  <c r="DE25" i="11"/>
  <c r="DD25" i="11"/>
  <c r="DC25" i="11"/>
  <c r="DB25" i="11"/>
  <c r="DA25" i="11"/>
  <c r="CZ25" i="11"/>
  <c r="CY25" i="11"/>
  <c r="CX25" i="11"/>
  <c r="CW25" i="11"/>
  <c r="CV25" i="11"/>
  <c r="CU25" i="11"/>
  <c r="CT25" i="11"/>
  <c r="CS25" i="11"/>
  <c r="CR25" i="11"/>
  <c r="CQ25" i="11"/>
  <c r="CP25" i="11"/>
  <c r="CO25" i="11"/>
  <c r="CN25" i="11"/>
  <c r="CM25" i="11"/>
  <c r="CL25" i="11"/>
  <c r="CK25" i="11"/>
  <c r="CJ25" i="11"/>
  <c r="CI25" i="11"/>
  <c r="CH25" i="11"/>
  <c r="CG25" i="11"/>
  <c r="CF25" i="11"/>
  <c r="CE25" i="11"/>
  <c r="CD25" i="11"/>
  <c r="CC25" i="11"/>
  <c r="CB25" i="11"/>
  <c r="CA25" i="11"/>
  <c r="BZ25" i="11"/>
  <c r="BY25" i="11"/>
  <c r="BX25" i="11"/>
  <c r="BW25" i="11"/>
  <c r="BV25" i="11"/>
  <c r="BU25" i="11"/>
  <c r="BT25" i="11"/>
  <c r="BS25" i="11"/>
  <c r="BR25" i="11"/>
  <c r="BQ25" i="11"/>
  <c r="BP25" i="11"/>
  <c r="BO25" i="11"/>
  <c r="BN25" i="11"/>
  <c r="BM25" i="11"/>
  <c r="BL25" i="11"/>
  <c r="BK25" i="11"/>
  <c r="BJ25" i="11"/>
  <c r="BI25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GM23" i="10"/>
  <c r="GL23" i="10"/>
  <c r="GK23" i="10"/>
  <c r="GJ23" i="10"/>
  <c r="GI23" i="10"/>
  <c r="GH23" i="10"/>
  <c r="GG23" i="10"/>
  <c r="GF23" i="10"/>
  <c r="GE23" i="10"/>
  <c r="GD23" i="10"/>
  <c r="GC23" i="10"/>
  <c r="GB23" i="10"/>
  <c r="GA23" i="10"/>
  <c r="FZ23" i="10"/>
  <c r="FY23" i="10"/>
  <c r="FX23" i="10"/>
  <c r="FW23" i="10"/>
  <c r="FV23" i="10"/>
  <c r="FU23" i="10"/>
  <c r="FT23" i="10"/>
  <c r="FS23" i="10"/>
  <c r="FR23" i="10"/>
  <c r="FQ23" i="10"/>
  <c r="FP23" i="10"/>
  <c r="FO23" i="10"/>
  <c r="FN23" i="10"/>
  <c r="FM23" i="10"/>
  <c r="FL23" i="10"/>
  <c r="FK23" i="10"/>
  <c r="FJ23" i="10"/>
  <c r="FI23" i="10"/>
  <c r="FH23" i="10"/>
  <c r="FG23" i="10"/>
  <c r="FF23" i="10"/>
  <c r="FE23" i="10"/>
  <c r="FD23" i="10"/>
  <c r="FC23" i="10"/>
  <c r="FB23" i="10"/>
  <c r="FA23" i="10"/>
  <c r="EZ23" i="10"/>
  <c r="EY23" i="10"/>
  <c r="EX23" i="10"/>
  <c r="EW23" i="10"/>
  <c r="EV23" i="10"/>
  <c r="EU23" i="10"/>
  <c r="ET23" i="10"/>
  <c r="ES23" i="10"/>
  <c r="ER23" i="10"/>
  <c r="EQ23" i="10"/>
  <c r="EP23" i="10"/>
  <c r="EO23" i="10"/>
  <c r="EN23" i="10"/>
  <c r="EM23" i="10"/>
  <c r="EL23" i="10"/>
  <c r="EK23" i="10"/>
  <c r="EJ23" i="10"/>
  <c r="EI23" i="10"/>
  <c r="EH23" i="10"/>
  <c r="EG23" i="10"/>
  <c r="EF23" i="10"/>
  <c r="EE23" i="10"/>
  <c r="ED23" i="10"/>
  <c r="EC23" i="10"/>
  <c r="EB23" i="10"/>
  <c r="EA23" i="10"/>
  <c r="DZ23" i="10"/>
  <c r="DY23" i="10"/>
  <c r="DX23" i="10"/>
  <c r="DW23" i="10"/>
  <c r="DV23" i="10"/>
  <c r="DU23" i="10"/>
  <c r="DT23" i="10"/>
  <c r="DS23" i="10"/>
  <c r="DR23" i="10"/>
  <c r="DQ23" i="10"/>
  <c r="DP23" i="10"/>
  <c r="DO23" i="10"/>
  <c r="DN23" i="10"/>
  <c r="DM23" i="10"/>
  <c r="DL23" i="10"/>
  <c r="DK23" i="10"/>
  <c r="DJ23" i="10"/>
  <c r="DI23" i="10"/>
  <c r="DH23" i="10"/>
  <c r="DG23" i="10"/>
  <c r="DF23" i="10"/>
  <c r="DE23" i="10"/>
  <c r="DD23" i="10"/>
  <c r="DC23" i="10"/>
  <c r="DB23" i="10"/>
  <c r="DA23" i="10"/>
  <c r="CZ23" i="10"/>
  <c r="CY23" i="10"/>
  <c r="CX23" i="10"/>
  <c r="CW23" i="10"/>
  <c r="CV23" i="10"/>
  <c r="CU23" i="10"/>
  <c r="CT23" i="10"/>
  <c r="CS23" i="10"/>
  <c r="CR23" i="10"/>
  <c r="CQ23" i="10"/>
  <c r="CP23" i="10"/>
  <c r="CO23" i="10"/>
  <c r="CN23" i="10"/>
  <c r="CM23" i="10"/>
  <c r="CL23" i="10"/>
  <c r="CK23" i="10"/>
  <c r="CJ23" i="10"/>
  <c r="CI23" i="10"/>
  <c r="CH23" i="10"/>
  <c r="CG23" i="10"/>
  <c r="CF23" i="10"/>
  <c r="CE23" i="10"/>
  <c r="CD23" i="10"/>
  <c r="CC23" i="10"/>
  <c r="CB23" i="10"/>
  <c r="CA23" i="10"/>
  <c r="BZ23" i="10"/>
  <c r="BY23" i="10"/>
  <c r="BX23" i="10"/>
  <c r="BW23" i="10"/>
  <c r="BV23" i="10"/>
  <c r="BU23" i="10"/>
  <c r="BT23" i="10"/>
  <c r="BS23" i="10"/>
  <c r="BR23" i="10"/>
  <c r="BQ23" i="10"/>
  <c r="BP23" i="10"/>
  <c r="BO23" i="10"/>
  <c r="BN23" i="10"/>
  <c r="BM23" i="10"/>
  <c r="BL23" i="10"/>
  <c r="BK23" i="10"/>
  <c r="BJ23" i="10"/>
  <c r="BI23" i="10"/>
  <c r="BH23" i="10"/>
  <c r="BG23" i="10"/>
  <c r="BF23" i="10"/>
  <c r="BE23" i="10"/>
  <c r="BD23" i="10"/>
  <c r="BC23" i="10"/>
  <c r="BB23" i="10"/>
  <c r="BA23" i="10"/>
  <c r="AZ23" i="10"/>
  <c r="AY23" i="10"/>
  <c r="AX23" i="10"/>
  <c r="AW23" i="10"/>
  <c r="AV23" i="10"/>
  <c r="AU23" i="10"/>
  <c r="AT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GM28" i="9"/>
  <c r="GL28" i="9"/>
  <c r="GK28" i="9"/>
  <c r="GJ28" i="9"/>
  <c r="GI28" i="9"/>
  <c r="GH28" i="9"/>
  <c r="GG28" i="9"/>
  <c r="GF28" i="9"/>
  <c r="GE28" i="9"/>
  <c r="GD28" i="9"/>
  <c r="GC28" i="9"/>
  <c r="GB28" i="9"/>
  <c r="GA28" i="9"/>
  <c r="FZ28" i="9"/>
  <c r="FY28" i="9"/>
  <c r="FX28" i="9"/>
  <c r="FW28" i="9"/>
  <c r="FV28" i="9"/>
  <c r="FU28" i="9"/>
  <c r="FT28" i="9"/>
  <c r="FS28" i="9"/>
  <c r="FR28" i="9"/>
  <c r="FQ28" i="9"/>
  <c r="FP28" i="9"/>
  <c r="FO28" i="9"/>
  <c r="FN28" i="9"/>
  <c r="FM28" i="9"/>
  <c r="FL28" i="9"/>
  <c r="FK28" i="9"/>
  <c r="FJ28" i="9"/>
  <c r="FI28" i="9"/>
  <c r="FH28" i="9"/>
  <c r="FG28" i="9"/>
  <c r="FF28" i="9"/>
  <c r="FE28" i="9"/>
  <c r="FD28" i="9"/>
  <c r="FC28" i="9"/>
  <c r="FB28" i="9"/>
  <c r="FA28" i="9"/>
  <c r="EZ28" i="9"/>
  <c r="EY28" i="9"/>
  <c r="EX28" i="9"/>
  <c r="EW28" i="9"/>
  <c r="EV28" i="9"/>
  <c r="EU28" i="9"/>
  <c r="ET28" i="9"/>
  <c r="ES28" i="9"/>
  <c r="ER28" i="9"/>
  <c r="EQ28" i="9"/>
  <c r="EP28" i="9"/>
  <c r="EO28" i="9"/>
  <c r="EN28" i="9"/>
  <c r="EM28" i="9"/>
  <c r="EL28" i="9"/>
  <c r="EK28" i="9"/>
  <c r="EJ28" i="9"/>
  <c r="EI28" i="9"/>
  <c r="EH28" i="9"/>
  <c r="EG28" i="9"/>
  <c r="EF28" i="9"/>
  <c r="EE28" i="9"/>
  <c r="ED28" i="9"/>
  <c r="EC28" i="9"/>
  <c r="EB28" i="9"/>
  <c r="EA28" i="9"/>
  <c r="DZ28" i="9"/>
  <c r="DY28" i="9"/>
  <c r="DX28" i="9"/>
  <c r="DW28" i="9"/>
  <c r="DV28" i="9"/>
  <c r="DU28" i="9"/>
  <c r="DT28" i="9"/>
  <c r="DS28" i="9"/>
  <c r="DR28" i="9"/>
  <c r="DQ28" i="9"/>
  <c r="DP28" i="9"/>
  <c r="DO28" i="9"/>
  <c r="DN28" i="9"/>
  <c r="DM28" i="9"/>
  <c r="DL28" i="9"/>
  <c r="DK28" i="9"/>
  <c r="DJ28" i="9"/>
  <c r="DI28" i="9"/>
  <c r="DH28" i="9"/>
  <c r="DG28" i="9"/>
  <c r="DF28" i="9"/>
  <c r="DE28" i="9"/>
  <c r="DD28" i="9"/>
  <c r="DC28" i="9"/>
  <c r="DB28" i="9"/>
  <c r="DA28" i="9"/>
  <c r="CZ28" i="9"/>
  <c r="CY28" i="9"/>
  <c r="CX28" i="9"/>
  <c r="CW28" i="9"/>
  <c r="CV28" i="9"/>
  <c r="CU28" i="9"/>
  <c r="CT28" i="9"/>
  <c r="CS28" i="9"/>
  <c r="CR28" i="9"/>
  <c r="CQ28" i="9"/>
  <c r="CP28" i="9"/>
  <c r="CO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B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N30" i="12" l="1"/>
  <c r="O30" i="12"/>
  <c r="P30" i="12"/>
  <c r="Q30" i="12"/>
  <c r="N31" i="12"/>
  <c r="O31" i="12"/>
  <c r="P31" i="12"/>
  <c r="Q31" i="12"/>
  <c r="N32" i="12"/>
  <c r="O32" i="12"/>
  <c r="P32" i="12"/>
  <c r="Q32" i="12"/>
  <c r="N33" i="12"/>
  <c r="O33" i="12"/>
  <c r="P33" i="12"/>
  <c r="Q33" i="12"/>
  <c r="N34" i="12"/>
  <c r="O34" i="12"/>
  <c r="P34" i="12"/>
  <c r="Q34" i="12"/>
  <c r="N35" i="12"/>
  <c r="O35" i="12"/>
  <c r="P35" i="12"/>
  <c r="Q35" i="12"/>
  <c r="N36" i="12"/>
  <c r="O36" i="12"/>
  <c r="P36" i="12"/>
  <c r="Q36" i="12"/>
  <c r="N37" i="12"/>
  <c r="O37" i="12"/>
  <c r="P37" i="12"/>
  <c r="Q37" i="12"/>
  <c r="N38" i="12"/>
  <c r="O38" i="12"/>
  <c r="P38" i="12"/>
  <c r="Q38" i="12"/>
  <c r="N39" i="12"/>
  <c r="O39" i="12"/>
  <c r="P39" i="12"/>
  <c r="Q39" i="12"/>
  <c r="N40" i="12"/>
  <c r="O40" i="12"/>
  <c r="P40" i="12"/>
  <c r="Q40" i="12"/>
  <c r="N41" i="12"/>
  <c r="O41" i="12"/>
  <c r="P41" i="12"/>
  <c r="Q41" i="12"/>
  <c r="N42" i="12"/>
  <c r="O42" i="12"/>
  <c r="P42" i="12"/>
  <c r="Q42" i="12"/>
  <c r="N43" i="12"/>
  <c r="O43" i="12"/>
  <c r="P43" i="12"/>
  <c r="Q43" i="12"/>
  <c r="N44" i="12"/>
  <c r="O44" i="12"/>
  <c r="P44" i="12"/>
  <c r="Q44" i="12"/>
  <c r="N45" i="12"/>
  <c r="O45" i="12"/>
  <c r="P45" i="12"/>
  <c r="Q45" i="12"/>
  <c r="N46" i="12"/>
  <c r="O46" i="12"/>
  <c r="P46" i="12"/>
  <c r="Q46" i="12"/>
  <c r="N47" i="12"/>
  <c r="O47" i="12"/>
  <c r="P47" i="12"/>
  <c r="Q47" i="12"/>
  <c r="N48" i="12"/>
  <c r="O48" i="12"/>
  <c r="P48" i="12"/>
  <c r="Q48" i="12"/>
  <c r="N49" i="12"/>
  <c r="O49" i="12"/>
  <c r="P49" i="12"/>
  <c r="Q49" i="12"/>
  <c r="N50" i="12"/>
  <c r="O50" i="12"/>
  <c r="P50" i="12"/>
  <c r="Q50" i="12"/>
  <c r="N4" i="12"/>
  <c r="O4" i="12"/>
  <c r="P4" i="12"/>
  <c r="Q4" i="12"/>
  <c r="N5" i="12"/>
  <c r="O5" i="12"/>
  <c r="P5" i="12"/>
  <c r="Q5" i="12"/>
  <c r="N6" i="12"/>
  <c r="O6" i="12"/>
  <c r="P6" i="12"/>
  <c r="Q6" i="12"/>
  <c r="N7" i="12"/>
  <c r="O7" i="12"/>
  <c r="P7" i="12"/>
  <c r="Q7" i="12"/>
  <c r="N8" i="12"/>
  <c r="O8" i="12"/>
  <c r="P8" i="12"/>
  <c r="Q8" i="12"/>
  <c r="N9" i="12"/>
  <c r="O9" i="12"/>
  <c r="P9" i="12"/>
  <c r="Q9" i="12"/>
  <c r="N10" i="12"/>
  <c r="O10" i="12"/>
  <c r="P10" i="12"/>
  <c r="Q10" i="12"/>
  <c r="N11" i="12"/>
  <c r="O11" i="12"/>
  <c r="P11" i="12"/>
  <c r="Q11" i="12"/>
  <c r="N12" i="12"/>
  <c r="O12" i="12"/>
  <c r="P12" i="12"/>
  <c r="Q12" i="12"/>
  <c r="N13" i="12"/>
  <c r="O13" i="12"/>
  <c r="P13" i="12"/>
  <c r="Q13" i="12"/>
  <c r="N14" i="12"/>
  <c r="O14" i="12"/>
  <c r="P14" i="12"/>
  <c r="Q14" i="12"/>
  <c r="N15" i="12"/>
  <c r="O15" i="12"/>
  <c r="P15" i="12"/>
  <c r="Q15" i="12"/>
  <c r="N16" i="12"/>
  <c r="O16" i="12"/>
  <c r="P16" i="12"/>
  <c r="Q16" i="12"/>
  <c r="N17" i="12"/>
  <c r="O17" i="12"/>
  <c r="P17" i="12"/>
  <c r="Q17" i="12"/>
  <c r="N18" i="12"/>
  <c r="O18" i="12"/>
  <c r="P18" i="12"/>
  <c r="Q18" i="12"/>
  <c r="N19" i="12"/>
  <c r="O19" i="12"/>
  <c r="P19" i="12"/>
  <c r="Q19" i="12"/>
  <c r="N20" i="12"/>
  <c r="O20" i="12"/>
  <c r="P20" i="12"/>
  <c r="Q20" i="12"/>
  <c r="N21" i="12"/>
  <c r="O21" i="12"/>
  <c r="P21" i="12"/>
  <c r="Q21" i="12"/>
  <c r="N22" i="12"/>
  <c r="O22" i="12"/>
  <c r="P22" i="12"/>
  <c r="Q22" i="12"/>
  <c r="N23" i="12"/>
  <c r="O23" i="12"/>
  <c r="P23" i="12"/>
  <c r="Q23" i="12"/>
  <c r="N24" i="12"/>
  <c r="O24" i="12"/>
  <c r="P24" i="12"/>
  <c r="Q24" i="12"/>
  <c r="N25" i="12"/>
  <c r="O25" i="12"/>
  <c r="P25" i="12"/>
  <c r="Q25" i="12"/>
  <c r="N26" i="12"/>
  <c r="O26" i="12"/>
  <c r="P26" i="12"/>
  <c r="Q26" i="12"/>
  <c r="N27" i="12"/>
  <c r="O27" i="12"/>
  <c r="P27" i="12"/>
  <c r="Q27" i="12"/>
  <c r="N28" i="12"/>
  <c r="O28" i="12"/>
  <c r="P28" i="12"/>
  <c r="Q28" i="12"/>
  <c r="N29" i="12"/>
  <c r="O29" i="12"/>
  <c r="P29" i="12"/>
  <c r="Q29" i="12"/>
  <c r="N3" i="12"/>
  <c r="H40" i="12"/>
  <c r="I40" i="12"/>
  <c r="J40" i="12"/>
  <c r="K40" i="12"/>
  <c r="H41" i="12"/>
  <c r="I41" i="12"/>
  <c r="J41" i="12"/>
  <c r="K41" i="12"/>
  <c r="H42" i="12"/>
  <c r="I42" i="12"/>
  <c r="J42" i="12"/>
  <c r="K42" i="12"/>
  <c r="H43" i="12"/>
  <c r="I43" i="12"/>
  <c r="J43" i="12"/>
  <c r="K43" i="12"/>
  <c r="H44" i="12"/>
  <c r="I44" i="12"/>
  <c r="J44" i="12"/>
  <c r="K44" i="12"/>
  <c r="H45" i="12"/>
  <c r="I45" i="12"/>
  <c r="J45" i="12"/>
  <c r="K45" i="12"/>
  <c r="H46" i="12"/>
  <c r="I46" i="12"/>
  <c r="J46" i="12"/>
  <c r="K46" i="12"/>
  <c r="H47" i="12"/>
  <c r="I47" i="12"/>
  <c r="J47" i="12"/>
  <c r="K47" i="12"/>
  <c r="H48" i="12"/>
  <c r="I48" i="12"/>
  <c r="J48" i="12"/>
  <c r="K48" i="12"/>
  <c r="H49" i="12"/>
  <c r="I49" i="12"/>
  <c r="J49" i="12"/>
  <c r="K49" i="12"/>
  <c r="H50" i="12"/>
  <c r="I50" i="12"/>
  <c r="J50" i="12"/>
  <c r="K50" i="12"/>
  <c r="H31" i="12"/>
  <c r="I31" i="12"/>
  <c r="J31" i="12"/>
  <c r="K31" i="12"/>
  <c r="H32" i="12"/>
  <c r="I32" i="12"/>
  <c r="J32" i="12"/>
  <c r="K32" i="12"/>
  <c r="H33" i="12"/>
  <c r="I33" i="12"/>
  <c r="J33" i="12"/>
  <c r="K33" i="12"/>
  <c r="H34" i="12"/>
  <c r="I34" i="12"/>
  <c r="J34" i="12"/>
  <c r="K34" i="12"/>
  <c r="H35" i="12"/>
  <c r="I35" i="12"/>
  <c r="J35" i="12"/>
  <c r="K35" i="12"/>
  <c r="H36" i="12"/>
  <c r="I36" i="12"/>
  <c r="J36" i="12"/>
  <c r="K36" i="12"/>
  <c r="H37" i="12"/>
  <c r="I37" i="12"/>
  <c r="J37" i="12"/>
  <c r="K37" i="12"/>
  <c r="H38" i="12"/>
  <c r="I38" i="12"/>
  <c r="J38" i="12"/>
  <c r="K38" i="12"/>
  <c r="H39" i="12"/>
  <c r="I39" i="12"/>
  <c r="J39" i="12"/>
  <c r="K39" i="12"/>
  <c r="H13" i="12"/>
  <c r="I13" i="12"/>
  <c r="J13" i="12"/>
  <c r="K13" i="12"/>
  <c r="H14" i="12"/>
  <c r="I14" i="12"/>
  <c r="J14" i="12"/>
  <c r="K14" i="12"/>
  <c r="H15" i="12"/>
  <c r="I15" i="12"/>
  <c r="J15" i="12"/>
  <c r="K15" i="12"/>
  <c r="H16" i="12"/>
  <c r="I16" i="12"/>
  <c r="J16" i="12"/>
  <c r="K16" i="12"/>
  <c r="H17" i="12"/>
  <c r="I17" i="12"/>
  <c r="J17" i="12"/>
  <c r="K17" i="12"/>
  <c r="H18" i="12"/>
  <c r="I18" i="12"/>
  <c r="J18" i="12"/>
  <c r="K18" i="12"/>
  <c r="H19" i="12"/>
  <c r="I19" i="12"/>
  <c r="J19" i="12"/>
  <c r="K19" i="12"/>
  <c r="H20" i="12"/>
  <c r="I20" i="12"/>
  <c r="J20" i="12"/>
  <c r="K20" i="12"/>
  <c r="H21" i="12"/>
  <c r="I21" i="12"/>
  <c r="J21" i="12"/>
  <c r="K21" i="12"/>
  <c r="H22" i="12"/>
  <c r="I22" i="12"/>
  <c r="J22" i="12"/>
  <c r="K22" i="12"/>
  <c r="H23" i="12"/>
  <c r="I23" i="12"/>
  <c r="J23" i="12"/>
  <c r="K23" i="12"/>
  <c r="H24" i="12"/>
  <c r="I24" i="12"/>
  <c r="J24" i="12"/>
  <c r="K24" i="12"/>
  <c r="H25" i="12"/>
  <c r="I25" i="12"/>
  <c r="J25" i="12"/>
  <c r="K25" i="12"/>
  <c r="H26" i="12"/>
  <c r="I26" i="12"/>
  <c r="J26" i="12"/>
  <c r="K26" i="12"/>
  <c r="H27" i="12"/>
  <c r="I27" i="12"/>
  <c r="J27" i="12"/>
  <c r="K27" i="12"/>
  <c r="H28" i="12"/>
  <c r="I28" i="12"/>
  <c r="J28" i="12"/>
  <c r="K28" i="12"/>
  <c r="H29" i="12"/>
  <c r="I29" i="12"/>
  <c r="J29" i="12"/>
  <c r="K29" i="12"/>
  <c r="H30" i="12"/>
  <c r="I30" i="12"/>
  <c r="J30" i="12"/>
  <c r="K30" i="12"/>
  <c r="H4" i="12"/>
  <c r="I4" i="12"/>
  <c r="J4" i="12"/>
  <c r="K4" i="12"/>
  <c r="H5" i="12"/>
  <c r="I5" i="12"/>
  <c r="J5" i="12"/>
  <c r="K5" i="12"/>
  <c r="H6" i="12"/>
  <c r="I6" i="12"/>
  <c r="J6" i="12"/>
  <c r="K6" i="12"/>
  <c r="H7" i="12"/>
  <c r="I7" i="12"/>
  <c r="J7" i="12"/>
  <c r="K7" i="12"/>
  <c r="H8" i="12"/>
  <c r="I8" i="12"/>
  <c r="J8" i="12"/>
  <c r="K8" i="12"/>
  <c r="H9" i="12"/>
  <c r="I9" i="12"/>
  <c r="J9" i="12"/>
  <c r="K9" i="12"/>
  <c r="H10" i="12"/>
  <c r="I10" i="12"/>
  <c r="J10" i="12"/>
  <c r="K10" i="12"/>
  <c r="H11" i="12"/>
  <c r="I11" i="12"/>
  <c r="J11" i="12"/>
  <c r="K11" i="12"/>
  <c r="H12" i="12"/>
  <c r="I12" i="12"/>
  <c r="J12" i="12"/>
  <c r="K12" i="12"/>
  <c r="K3" i="12"/>
  <c r="J3" i="12"/>
  <c r="I3" i="12"/>
  <c r="H3" i="12"/>
  <c r="B3" i="12"/>
  <c r="Q3" i="12"/>
  <c r="P3" i="12"/>
  <c r="O3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4" i="6"/>
  <c r="B25" i="6"/>
  <c r="B26" i="6"/>
  <c r="B27" i="6"/>
  <c r="B28" i="6"/>
  <c r="B23" i="6"/>
  <c r="C26" i="7" l="1"/>
  <c r="C25" i="7"/>
  <c r="B26" i="7"/>
  <c r="B25" i="7"/>
  <c r="B24" i="7"/>
  <c r="B23" i="7"/>
  <c r="C26" i="6"/>
  <c r="C25" i="6"/>
  <c r="C24" i="6"/>
  <c r="C23" i="6"/>
  <c r="B23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2" i="5"/>
  <c r="B25" i="5"/>
  <c r="B24" i="5"/>
  <c r="E27" i="5" l="1"/>
  <c r="F27" i="5"/>
  <c r="H27" i="5"/>
  <c r="G27" i="5"/>
  <c r="B1" i="7"/>
  <c r="B1" i="6"/>
  <c r="E13" i="6" l="1"/>
  <c r="E7" i="6"/>
  <c r="E19" i="6"/>
  <c r="E15" i="6"/>
  <c r="E11" i="6"/>
  <c r="E5" i="6"/>
  <c r="H21" i="6"/>
  <c r="H20" i="6"/>
  <c r="H18" i="6"/>
  <c r="H16" i="6"/>
  <c r="H14" i="6"/>
  <c r="H12" i="6"/>
  <c r="H10" i="6"/>
  <c r="H8" i="6"/>
  <c r="H6" i="6"/>
  <c r="H15" i="6"/>
  <c r="G21" i="6"/>
  <c r="G20" i="6"/>
  <c r="G18" i="6"/>
  <c r="G16" i="6"/>
  <c r="G14" i="6"/>
  <c r="G12" i="6"/>
  <c r="G10" i="6"/>
  <c r="G8" i="6"/>
  <c r="G6" i="6"/>
  <c r="H17" i="6"/>
  <c r="H5" i="6"/>
  <c r="F21" i="6"/>
  <c r="F20" i="6"/>
  <c r="F18" i="6"/>
  <c r="F16" i="6"/>
  <c r="F14" i="6"/>
  <c r="F12" i="6"/>
  <c r="F10" i="6"/>
  <c r="F8" i="6"/>
  <c r="F6" i="6"/>
  <c r="E8" i="6"/>
  <c r="H19" i="6"/>
  <c r="H11" i="6"/>
  <c r="H7" i="6"/>
  <c r="E21" i="6"/>
  <c r="E20" i="6"/>
  <c r="E18" i="6"/>
  <c r="E16" i="6"/>
  <c r="E14" i="6"/>
  <c r="E12" i="6"/>
  <c r="E10" i="6"/>
  <c r="E6" i="6"/>
  <c r="H13" i="6"/>
  <c r="H9" i="6"/>
  <c r="G19" i="6"/>
  <c r="G17" i="6"/>
  <c r="G15" i="6"/>
  <c r="G13" i="6"/>
  <c r="G11" i="6"/>
  <c r="G9" i="6"/>
  <c r="G7" i="6"/>
  <c r="G5" i="6"/>
  <c r="F19" i="6"/>
  <c r="F17" i="6"/>
  <c r="F15" i="6"/>
  <c r="F13" i="6"/>
  <c r="F11" i="6"/>
  <c r="F9" i="6"/>
  <c r="F7" i="6"/>
  <c r="F5" i="6"/>
  <c r="E17" i="6"/>
  <c r="E9" i="6"/>
  <c r="H17" i="7"/>
  <c r="H9" i="7"/>
  <c r="G22" i="7"/>
  <c r="G14" i="7"/>
  <c r="G6" i="7"/>
  <c r="F19" i="7"/>
  <c r="F11" i="7"/>
  <c r="E16" i="7"/>
  <c r="E8" i="7"/>
  <c r="F13" i="7"/>
  <c r="H16" i="7"/>
  <c r="H8" i="7"/>
  <c r="G21" i="7"/>
  <c r="G13" i="7"/>
  <c r="G5" i="7"/>
  <c r="F18" i="7"/>
  <c r="F10" i="7"/>
  <c r="E23" i="7"/>
  <c r="E15" i="7"/>
  <c r="E7" i="7"/>
  <c r="F21" i="7"/>
  <c r="H23" i="7"/>
  <c r="H15" i="7"/>
  <c r="H7" i="7"/>
  <c r="G20" i="7"/>
  <c r="G12" i="7"/>
  <c r="G4" i="7"/>
  <c r="F17" i="7"/>
  <c r="F9" i="7"/>
  <c r="E22" i="7"/>
  <c r="E14" i="7"/>
  <c r="E6" i="7"/>
  <c r="G16" i="7"/>
  <c r="H22" i="7"/>
  <c r="H14" i="7"/>
  <c r="H6" i="7"/>
  <c r="G19" i="7"/>
  <c r="G11" i="7"/>
  <c r="F16" i="7"/>
  <c r="F8" i="7"/>
  <c r="E21" i="7"/>
  <c r="E13" i="7"/>
  <c r="E5" i="7"/>
  <c r="H19" i="7"/>
  <c r="F5" i="7"/>
  <c r="H21" i="7"/>
  <c r="H13" i="7"/>
  <c r="H5" i="7"/>
  <c r="G18" i="7"/>
  <c r="G10" i="7"/>
  <c r="F23" i="7"/>
  <c r="F15" i="7"/>
  <c r="F7" i="7"/>
  <c r="E20" i="7"/>
  <c r="E12" i="7"/>
  <c r="E4" i="7"/>
  <c r="H11" i="7"/>
  <c r="E10" i="7"/>
  <c r="H20" i="7"/>
  <c r="H12" i="7"/>
  <c r="H4" i="7"/>
  <c r="G17" i="7"/>
  <c r="G9" i="7"/>
  <c r="F22" i="7"/>
  <c r="F14" i="7"/>
  <c r="F6" i="7"/>
  <c r="E19" i="7"/>
  <c r="E11" i="7"/>
  <c r="E2" i="7"/>
  <c r="E18" i="7"/>
  <c r="H18" i="7"/>
  <c r="H10" i="7"/>
  <c r="G23" i="7"/>
  <c r="G15" i="7"/>
  <c r="G7" i="7"/>
  <c r="F20" i="7"/>
  <c r="F12" i="7"/>
  <c r="F4" i="7"/>
  <c r="E17" i="7"/>
  <c r="E9" i="7"/>
  <c r="G8" i="7"/>
  <c r="G4" i="6"/>
  <c r="E4" i="6"/>
  <c r="E2" i="6"/>
  <c r="F4" i="6"/>
  <c r="H4" i="6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9" i="1"/>
  <c r="J9" i="1"/>
  <c r="I9" i="1"/>
  <c r="H9" i="1"/>
  <c r="K8" i="1"/>
  <c r="J8" i="1"/>
  <c r="I8" i="1"/>
  <c r="H8" i="1"/>
  <c r="K7" i="1"/>
  <c r="J7" i="1"/>
  <c r="I7" i="1"/>
  <c r="H7" i="1"/>
  <c r="K6" i="1"/>
  <c r="J6" i="1"/>
  <c r="I6" i="1"/>
  <c r="H6" i="1"/>
  <c r="K5" i="1"/>
  <c r="J5" i="1"/>
  <c r="I5" i="1"/>
  <c r="H5" i="1"/>
  <c r="K4" i="1"/>
  <c r="J4" i="1"/>
  <c r="I4" i="1"/>
  <c r="H4" i="1"/>
  <c r="K3" i="1"/>
  <c r="J3" i="1"/>
  <c r="I3" i="1"/>
  <c r="H3" i="1"/>
  <c r="K2" i="1"/>
  <c r="J2" i="1"/>
  <c r="I2" i="1"/>
  <c r="H2" i="1"/>
  <c r="G24" i="7" l="1"/>
  <c r="E24" i="7"/>
  <c r="F24" i="7"/>
  <c r="H24" i="7"/>
  <c r="H22" i="6"/>
  <c r="F22" i="6"/>
  <c r="E22" i="6"/>
  <c r="G22" i="6"/>
</calcChain>
</file>

<file path=xl/sharedStrings.xml><?xml version="1.0" encoding="utf-8"?>
<sst xmlns="http://schemas.openxmlformats.org/spreadsheetml/2006/main" count="671" uniqueCount="266">
  <si>
    <t>No</t>
    <phoneticPr fontId="2"/>
  </si>
  <si>
    <t>列1</t>
    <phoneticPr fontId="2"/>
  </si>
  <si>
    <t>列2</t>
    <phoneticPr fontId="2"/>
  </si>
  <si>
    <t>2013年人口（千人）</t>
    <rPh sb="4" eb="5">
      <t>ネン</t>
    </rPh>
    <rPh sb="5" eb="7">
      <t>ジンコウ</t>
    </rPh>
    <rPh sb="8" eb="10">
      <t>センニン</t>
    </rPh>
    <phoneticPr fontId="2"/>
  </si>
  <si>
    <t>2014年人口（千人）</t>
    <rPh sb="4" eb="5">
      <t>ネン</t>
    </rPh>
    <rPh sb="5" eb="7">
      <t>ジンコウ</t>
    </rPh>
    <rPh sb="8" eb="10">
      <t>センニン</t>
    </rPh>
    <phoneticPr fontId="2"/>
  </si>
  <si>
    <t>2015年人口（千人）</t>
    <rPh sb="4" eb="5">
      <t>ネン</t>
    </rPh>
    <rPh sb="5" eb="7">
      <t>ジンコウ</t>
    </rPh>
    <rPh sb="8" eb="10">
      <t>センニン</t>
    </rPh>
    <phoneticPr fontId="2"/>
  </si>
  <si>
    <t>2016年人口（千人）</t>
    <rPh sb="4" eb="5">
      <t>ネン</t>
    </rPh>
    <rPh sb="5" eb="7">
      <t>ジンコウ</t>
    </rPh>
    <rPh sb="8" eb="10">
      <t>センニン</t>
    </rPh>
    <phoneticPr fontId="2"/>
  </si>
  <si>
    <t>2013年人口×365</t>
    <rPh sb="4" eb="5">
      <t>ネン</t>
    </rPh>
    <rPh sb="5" eb="7">
      <t>ジンコウ</t>
    </rPh>
    <phoneticPr fontId="2"/>
  </si>
  <si>
    <t>2014年人口×365</t>
    <rPh sb="4" eb="5">
      <t>ネン</t>
    </rPh>
    <rPh sb="5" eb="7">
      <t>ジンコウ</t>
    </rPh>
    <phoneticPr fontId="2"/>
  </si>
  <si>
    <t>2015年人口×365</t>
    <rPh sb="4" eb="5">
      <t>ネン</t>
    </rPh>
    <rPh sb="5" eb="7">
      <t>ジンコウ</t>
    </rPh>
    <phoneticPr fontId="2"/>
  </si>
  <si>
    <t>2016年人口×366</t>
    <rPh sb="4" eb="5">
      <t>ネン</t>
    </rPh>
    <rPh sb="5" eb="7">
      <t>ジンコウ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</si>
  <si>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</si>
  <si>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</si>
  <si>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</si>
  <si>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</si>
  <si>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全国</t>
    <phoneticPr fontId="2"/>
  </si>
  <si>
    <t>Japan</t>
  </si>
  <si>
    <t>北海道</t>
  </si>
  <si>
    <t>Hokkaido</t>
  </si>
  <si>
    <t>青森</t>
  </si>
  <si>
    <t>Aomori-ken</t>
  </si>
  <si>
    <t>岩手</t>
  </si>
  <si>
    <t>Iwate-ken</t>
  </si>
  <si>
    <t>宮城</t>
  </si>
  <si>
    <t>Miyagi-ken</t>
  </si>
  <si>
    <t>秋田</t>
  </si>
  <si>
    <t>Akita-ken</t>
  </si>
  <si>
    <t>山形</t>
  </si>
  <si>
    <t>Yamagata-ken</t>
  </si>
  <si>
    <t>福島</t>
  </si>
  <si>
    <t>Fukushima-ken</t>
  </si>
  <si>
    <t>茨城</t>
  </si>
  <si>
    <t>Ibaraki-ken</t>
  </si>
  <si>
    <t>栃木</t>
  </si>
  <si>
    <t>Tochigi-ken</t>
  </si>
  <si>
    <t>群馬</t>
  </si>
  <si>
    <t>Gumma-ken</t>
  </si>
  <si>
    <t>埼玉</t>
  </si>
  <si>
    <t>Saitama-ken</t>
  </si>
  <si>
    <t>千葉</t>
  </si>
  <si>
    <t>Chiba-ken</t>
  </si>
  <si>
    <t>東京</t>
  </si>
  <si>
    <t>Tokyo-to</t>
  </si>
  <si>
    <t>神奈川</t>
  </si>
  <si>
    <t>Kanagawa-ken</t>
  </si>
  <si>
    <t>新潟</t>
  </si>
  <si>
    <t>Niigata-ken</t>
  </si>
  <si>
    <t>富山</t>
  </si>
  <si>
    <t>Toyama-ken</t>
  </si>
  <si>
    <t>石川</t>
  </si>
  <si>
    <t>Ishikawa-ken</t>
  </si>
  <si>
    <t>福井</t>
  </si>
  <si>
    <t>Fukui-ken</t>
  </si>
  <si>
    <t>山梨</t>
  </si>
  <si>
    <t>Yamanashi-ken</t>
  </si>
  <si>
    <t>長野</t>
  </si>
  <si>
    <t>Nagano-ken</t>
  </si>
  <si>
    <t>岐阜</t>
  </si>
  <si>
    <t>Gifu-ken</t>
  </si>
  <si>
    <t>静岡</t>
  </si>
  <si>
    <t>Shizuoka-ken</t>
  </si>
  <si>
    <t>愛知</t>
  </si>
  <si>
    <t>Aichi-ken</t>
  </si>
  <si>
    <t>三重</t>
  </si>
  <si>
    <t>Mie-ken</t>
  </si>
  <si>
    <t>滋賀</t>
  </si>
  <si>
    <t>Shiga-ken</t>
  </si>
  <si>
    <t>京都</t>
  </si>
  <si>
    <t>Kyoto-fu</t>
  </si>
  <si>
    <t>大阪</t>
  </si>
  <si>
    <t>Osaka-fu</t>
  </si>
  <si>
    <t>兵庫</t>
  </si>
  <si>
    <t>Hyogo-ken</t>
  </si>
  <si>
    <t>奈良</t>
  </si>
  <si>
    <t>Nara-ken</t>
  </si>
  <si>
    <t>和歌山</t>
  </si>
  <si>
    <t>Wakayama-ken</t>
  </si>
  <si>
    <t>鳥取</t>
  </si>
  <si>
    <t>Tottori-ken</t>
  </si>
  <si>
    <t>島根</t>
  </si>
  <si>
    <t>Shimane-ken</t>
  </si>
  <si>
    <t>岡山</t>
  </si>
  <si>
    <t>Okayama-ken</t>
  </si>
  <si>
    <t>広島</t>
  </si>
  <si>
    <t>Hiroshima-ken</t>
  </si>
  <si>
    <t>山口</t>
  </si>
  <si>
    <t>Yamaguchi-ken</t>
  </si>
  <si>
    <t>徳島</t>
  </si>
  <si>
    <t>Tokushima-ken</t>
  </si>
  <si>
    <t>香川</t>
  </si>
  <si>
    <t>Kagawa-ken</t>
  </si>
  <si>
    <t>愛媛</t>
  </si>
  <si>
    <t>Ehime-ken</t>
  </si>
  <si>
    <t>高知</t>
  </si>
  <si>
    <t>Kochi-ken</t>
  </si>
  <si>
    <t>福岡</t>
  </si>
  <si>
    <t>Fukuoka-ken</t>
  </si>
  <si>
    <t>佐賀</t>
  </si>
  <si>
    <t>Saga-ken</t>
  </si>
  <si>
    <t>長崎</t>
  </si>
  <si>
    <t>Nagasaki-ken</t>
  </si>
  <si>
    <t>熊本</t>
  </si>
  <si>
    <t>Kumamoto-ken</t>
  </si>
  <si>
    <t>大分</t>
  </si>
  <si>
    <t>Oita-ken</t>
  </si>
  <si>
    <t>宮崎</t>
  </si>
  <si>
    <t>Miyazaki-ken</t>
  </si>
  <si>
    <t>鹿児島</t>
  </si>
  <si>
    <t>Kagoshima-ken</t>
  </si>
  <si>
    <t>沖縄</t>
    <phoneticPr fontId="2"/>
  </si>
  <si>
    <t>Okinawa-ken</t>
  </si>
  <si>
    <t>全国</t>
    <rPh sb="0" eb="2">
      <t>ゼンコク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</si>
  <si>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</si>
  <si>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</si>
  <si>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</si>
  <si>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</si>
  <si>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</si>
  <si>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</si>
  <si>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</si>
  <si>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</si>
  <si>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</si>
  <si>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</si>
  <si>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</si>
  <si>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</si>
  <si>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</si>
  <si>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</si>
  <si>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</si>
  <si>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</si>
  <si>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</si>
  <si>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</si>
  <si>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</si>
  <si>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</si>
  <si>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</si>
  <si>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</si>
  <si>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</si>
  <si>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</si>
  <si>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</si>
  <si>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</si>
  <si>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</si>
  <si>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</si>
  <si>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</si>
  <si>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</si>
  <si>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</si>
  <si>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</si>
  <si>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</si>
  <si>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</si>
  <si>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</si>
  <si>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</si>
  <si>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</si>
  <si>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</si>
  <si>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</si>
  <si>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</si>
  <si>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</si>
  <si>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</si>
  <si>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</si>
  <si>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</si>
  <si>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</si>
  <si>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</si>
  <si>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</si>
  <si>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ATC 4th level</t>
    <phoneticPr fontId="2"/>
  </si>
  <si>
    <t>ATC</t>
    <phoneticPr fontId="2"/>
  </si>
  <si>
    <t>Intestinal Antibiotics (kanamycin , colistin)</t>
  </si>
  <si>
    <t>A07AA</t>
  </si>
  <si>
    <t>Tetracyclines</t>
  </si>
  <si>
    <t>J01AA</t>
  </si>
  <si>
    <t>Amphenicols</t>
  </si>
  <si>
    <t>J01BA</t>
  </si>
  <si>
    <t>Penicillins with extended spectrum</t>
  </si>
  <si>
    <t>J01CA</t>
  </si>
  <si>
    <t>b-Lactamase-sensitive penicillins</t>
  </si>
  <si>
    <t>J01CE</t>
  </si>
  <si>
    <t>Combinations of penicillins, including b-lactamase inhibitors</t>
  </si>
  <si>
    <t>J01CR</t>
  </si>
  <si>
    <t>First-generation cephalosporins</t>
  </si>
  <si>
    <t>J01DB</t>
  </si>
  <si>
    <t>Second-generation cephalosporins</t>
  </si>
  <si>
    <t>J01DC</t>
  </si>
  <si>
    <t>Third-generation cephalosporins</t>
  </si>
  <si>
    <t>J01DD</t>
  </si>
  <si>
    <t>Fourth-generation cephalosporins</t>
  </si>
  <si>
    <t>J01DE</t>
  </si>
  <si>
    <t>Monobactams</t>
  </si>
  <si>
    <t>J01DF</t>
  </si>
  <si>
    <t>Carbapenems</t>
  </si>
  <si>
    <t>J01DH</t>
  </si>
  <si>
    <t>Other cephalosporins and penems</t>
  </si>
  <si>
    <t>J01DI</t>
  </si>
  <si>
    <t>Combinations of sulfonamides and trimethoprim, including derivatives</t>
  </si>
  <si>
    <t>J01EE</t>
  </si>
  <si>
    <t>Macrolides</t>
  </si>
  <si>
    <t>J01FA</t>
  </si>
  <si>
    <t>Lincosamides</t>
  </si>
  <si>
    <t>J01FF</t>
  </si>
  <si>
    <t>Streptogramins</t>
  </si>
  <si>
    <t>J01FG</t>
  </si>
  <si>
    <t>Other aminoglycosides</t>
  </si>
  <si>
    <t>J01GB</t>
  </si>
  <si>
    <t>Fluoroquinolones</t>
  </si>
  <si>
    <t>J01MA</t>
  </si>
  <si>
    <t>Glycopeptides</t>
  </si>
  <si>
    <t>J01XA</t>
  </si>
  <si>
    <t>Polymyxins</t>
  </si>
  <si>
    <t>J01XB</t>
  </si>
  <si>
    <t>Other antibacterials</t>
  </si>
  <si>
    <t>J01XX</t>
  </si>
  <si>
    <t>Nitroimidazole derivatives(metronidazole )</t>
  </si>
  <si>
    <t>P01AB</t>
  </si>
  <si>
    <t>TOTAL</t>
    <phoneticPr fontId="2"/>
  </si>
  <si>
    <t>TOTAL</t>
    <phoneticPr fontId="2"/>
  </si>
  <si>
    <t>ATC 4th level</t>
    <phoneticPr fontId="2"/>
  </si>
  <si>
    <t>ATC</t>
    <phoneticPr fontId="2"/>
  </si>
  <si>
    <t>TOTAL</t>
    <phoneticPr fontId="2"/>
  </si>
  <si>
    <t>参照地域</t>
    <rPh sb="0" eb="2">
      <t>サンショウ</t>
    </rPh>
    <rPh sb="2" eb="4">
      <t>チイキ</t>
    </rPh>
    <phoneticPr fontId="2"/>
  </si>
  <si>
    <t>←地域を選択してください</t>
    <rPh sb="1" eb="3">
      <t>チイキ</t>
    </rPh>
    <rPh sb="4" eb="6">
      <t>センタク</t>
    </rPh>
    <phoneticPr fontId="2"/>
  </si>
  <si>
    <t>合計</t>
    <rPh sb="0" eb="2">
      <t>ゴウケイ</t>
    </rPh>
    <phoneticPr fontId="2"/>
  </si>
  <si>
    <t>内服</t>
    <rPh sb="0" eb="2">
      <t>ナイフク</t>
    </rPh>
    <phoneticPr fontId="2"/>
  </si>
  <si>
    <t>静注</t>
    <rPh sb="0" eb="2">
      <t>ジョウチュウ</t>
    </rPh>
    <phoneticPr fontId="2"/>
  </si>
  <si>
    <t>←"Totalまとめシート"で設定してください</t>
    <rPh sb="15" eb="17">
      <t>セッテイ</t>
    </rPh>
    <phoneticPr fontId="2"/>
  </si>
  <si>
    <t>青森</t>
    <phoneticPr fontId="2"/>
  </si>
  <si>
    <t>岩手</t>
    <phoneticPr fontId="2"/>
  </si>
  <si>
    <t>宮城</t>
    <phoneticPr fontId="2"/>
  </si>
  <si>
    <t>秋田</t>
    <phoneticPr fontId="2"/>
  </si>
  <si>
    <t>山形</t>
    <phoneticPr fontId="2"/>
  </si>
  <si>
    <t>福島</t>
    <phoneticPr fontId="2"/>
  </si>
  <si>
    <t>茨城</t>
    <phoneticPr fontId="2"/>
  </si>
  <si>
    <t>栃木</t>
    <phoneticPr fontId="2"/>
  </si>
  <si>
    <t>群馬</t>
    <phoneticPr fontId="2"/>
  </si>
  <si>
    <t>埼玉</t>
    <phoneticPr fontId="2"/>
  </si>
  <si>
    <t>千葉</t>
    <phoneticPr fontId="2"/>
  </si>
  <si>
    <t>神奈川</t>
    <phoneticPr fontId="2"/>
  </si>
  <si>
    <t>新潟</t>
    <phoneticPr fontId="2"/>
  </si>
  <si>
    <t>富山</t>
    <phoneticPr fontId="2"/>
  </si>
  <si>
    <t>石川</t>
    <phoneticPr fontId="2"/>
  </si>
  <si>
    <t>福井</t>
    <phoneticPr fontId="2"/>
  </si>
  <si>
    <t>山梨</t>
    <phoneticPr fontId="2"/>
  </si>
  <si>
    <t>長野</t>
    <phoneticPr fontId="2"/>
  </si>
  <si>
    <t>岐阜</t>
    <phoneticPr fontId="2"/>
  </si>
  <si>
    <t>静岡</t>
    <phoneticPr fontId="2"/>
  </si>
  <si>
    <t>愛知</t>
    <phoneticPr fontId="2"/>
  </si>
  <si>
    <t>三重</t>
    <phoneticPr fontId="2"/>
  </si>
  <si>
    <t>滋賀</t>
    <phoneticPr fontId="2"/>
  </si>
  <si>
    <t>兵庫</t>
    <phoneticPr fontId="2"/>
  </si>
  <si>
    <t>奈良</t>
    <phoneticPr fontId="2"/>
  </si>
  <si>
    <t>和歌山</t>
    <phoneticPr fontId="2"/>
  </si>
  <si>
    <t>鳥取</t>
    <phoneticPr fontId="2"/>
  </si>
  <si>
    <t>島根</t>
    <phoneticPr fontId="2"/>
  </si>
  <si>
    <t>岡山</t>
    <phoneticPr fontId="2"/>
  </si>
  <si>
    <t>広島</t>
    <phoneticPr fontId="2"/>
  </si>
  <si>
    <t>山口</t>
    <phoneticPr fontId="2"/>
  </si>
  <si>
    <t>徳島</t>
    <phoneticPr fontId="2"/>
  </si>
  <si>
    <t>香川</t>
    <phoneticPr fontId="2"/>
  </si>
  <si>
    <t>愛媛</t>
    <phoneticPr fontId="2"/>
  </si>
  <si>
    <t>高知</t>
    <phoneticPr fontId="2"/>
  </si>
  <si>
    <t>福岡</t>
    <phoneticPr fontId="2"/>
  </si>
  <si>
    <t>佐賀</t>
    <phoneticPr fontId="2"/>
  </si>
  <si>
    <t>長崎</t>
    <phoneticPr fontId="2"/>
  </si>
  <si>
    <t>熊本</t>
    <phoneticPr fontId="2"/>
  </si>
  <si>
    <t>大分</t>
    <phoneticPr fontId="2"/>
  </si>
  <si>
    <t>宮崎</t>
    <phoneticPr fontId="2"/>
  </si>
  <si>
    <t>鹿児島</t>
    <phoneticPr fontId="2"/>
  </si>
  <si>
    <t>ATC 4th level</t>
    <phoneticPr fontId="2"/>
  </si>
  <si>
    <t>ATC</t>
    <phoneticPr fontId="2"/>
  </si>
  <si>
    <t>TOTAL</t>
    <phoneticPr fontId="2"/>
  </si>
  <si>
    <t>ATC</t>
    <phoneticPr fontId="2"/>
  </si>
  <si>
    <t>TOTAL</t>
    <phoneticPr fontId="2"/>
  </si>
  <si>
    <t>ATC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</si>
</sst>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3" fillId="2" borderId="2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1" fillId="0" borderId="0" xfId="0" applyFont="1">
      <alignment vertical="center"/>
    </xf>
    <xf numFmtId="0" fontId="5" fillId="0" borderId="3" xfId="0" quotePrefix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1" fillId="2" borderId="2" xfId="0" applyFont="1" applyFill="1" applyBorder="1">
      <alignment vertical="center"/>
    </xf>
    <xf numFmtId="0" fontId="4" fillId="3" borderId="2" xfId="0" applyNumberFormat="1" applyFont="1" applyFill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2" borderId="4" xfId="0" applyFont="1" applyFill="1" applyBorder="1">
      <alignment vertical="center"/>
    </xf>
    <xf numFmtId="0" fontId="4" fillId="3" borderId="4" xfId="0" applyNumberFormat="1" applyFont="1" applyFill="1" applyBorder="1">
      <alignment vertical="center"/>
    </xf>
    <xf numFmtId="0" fontId="0" fillId="0" borderId="6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2" borderId="6" xfId="0" applyFont="1" applyFill="1" applyBorder="1">
      <alignment vertical="center"/>
    </xf>
    <xf numFmtId="0" fontId="4" fillId="3" borderId="6" xfId="0" applyNumberFormat="1" applyFont="1" applyFill="1" applyBorder="1">
      <alignment vertical="center"/>
    </xf>
    <xf numFmtId="0" fontId="4" fillId="3" borderId="0" xfId="0" applyFont="1" applyFill="1">
      <alignment vertical="center"/>
    </xf>
    <xf numFmtId="0" fontId="1" fillId="0" borderId="0" xfId="0" applyFont="1" applyBorder="1" applyAlignment="1">
      <alignment horizontal="left" vertical="center"/>
    </xf>
    <xf numFmtId="0" fontId="1" fillId="4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0" fillId="0" borderId="9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6" borderId="1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0" fillId="0" borderId="0" xfId="0" applyFont="1" applyBorder="1">
      <alignment vertical="center"/>
    </xf>
    <xf numFmtId="0" fontId="0" fillId="0" borderId="12" xfId="0" applyBorder="1">
      <alignment vertical="center"/>
    </xf>
    <xf numFmtId="0" fontId="1" fillId="0" borderId="12" xfId="0" applyFont="1" applyBorder="1" applyAlignment="1">
      <alignment horizontal="left" vertical="center"/>
    </xf>
    <xf numFmtId="0" fontId="3" fillId="4" borderId="10" xfId="0" applyFont="1" applyFill="1" applyBorder="1" applyProtection="1">
      <alignment vertical="center"/>
      <protection locked="0"/>
    </xf>
    <xf numFmtId="0" fontId="0" fillId="5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1">
    <cellStyle name="標準" xfId="0" builtinId="0"/>
  </cellStyles>
  <dxfs count="21">
    <dxf>
      <font>
        <strike val="0"/>
        <outline val="0"/>
        <shadow val="0"/>
        <u val="none"/>
        <vertAlign val="baseline"/>
        <sz val="11"/>
        <color auto="1"/>
        <name val="游ゴシック"/>
        <scheme val="minor"/>
      </font>
      <numFmt numFmtId="0" formatCode="General"/>
      <fill>
        <patternFill patternType="solid">
          <fgColor indexed="64"/>
          <bgColor theme="0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游ゴシック"/>
        <scheme val="minor"/>
      </font>
      <numFmt numFmtId="0" formatCode="General"/>
      <fill>
        <patternFill patternType="solid">
          <fgColor indexed="64"/>
          <bgColor theme="0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游ゴシック"/>
        <scheme val="minor"/>
      </font>
      <numFmt numFmtId="0" formatCode="General"/>
      <fill>
        <patternFill patternType="solid">
          <fgColor indexed="64"/>
          <bgColor theme="0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游ゴシック"/>
        <scheme val="minor"/>
      </font>
      <numFmt numFmtId="0" formatCode="General"/>
      <fill>
        <patternFill patternType="solid">
          <fgColor indexed="64"/>
          <bgColor theme="0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0"/>
      <tableStyleElement type="headerRow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テーブル2" displayName="テーブル2" ref="A1:O49" totalsRowShown="0" headerRowDxfId="18" headerRowBorderDxfId="17" tableBorderDxfId="16" totalsRowBorderDxfId="15">
  <autoFilter ref="A1:O49"/>
  <tableColumns count="15">
    <tableColumn id="1" name="No" dataDxfId="14"/>
    <tableColumn id="2" name="列1" dataDxfId="13"/>
    <tableColumn id="3" name="列2" dataDxfId="12"/>
    <tableColumn id="17" name="2013年人口（千人）" dataDxfId="11"/>
    <tableColumn id="18" name="2014年人口（千人）" dataDxfId="10"/>
    <tableColumn id="19" name="2015年人口（千人）" dataDxfId="9"/>
    <tableColumn id="20" name="2016年人口（千人）" dataDxfId="8"/>
    <tableColumn id="4" name="2013年人口×365" dataDxfId="7">
      <calculatedColumnFormula>テーブル2[[#This Row],[2013年人口（千人）]]*365</calculatedColumnFormula>
    </tableColumn>
    <tableColumn id="5" name="2014年人口×365" dataDxfId="6">
      <calculatedColumnFormula>テーブル2[[#This Row],[2014年人口（千人）]]*365</calculatedColumnFormula>
    </tableColumn>
    <tableColumn id="6" name="2015年人口×365" dataDxfId="5">
      <calculatedColumnFormula>テーブル2[[#This Row],[2015年人口（千人）]]*365</calculatedColumnFormula>
    </tableColumn>
    <tableColumn id="7" name="2016年人口×366" dataDxfId="4">
      <calculatedColumnFormula>テーブル2[[#This Row],[2016年人口（千人）]]*366</calculatedColumnFormula>
    </tableColumn>
    <tableColumn id="9" name="2013年" dataDxfId="3"/>
    <tableColumn id="10" name="2014年" dataDxfId="2"/>
    <tableColumn id="11" name="2015年" dataDxfId="1"/>
    <tableColumn id="12" name="2016年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27"/>
  <sheetViews>
    <sheetView zoomScale="85" zoomScaleNormal="85" workbookViewId="0">
      <selection activeCell="F13" sqref="F13"/>
    </sheetView>
  </sheetViews>
  <sheetFormatPr defaultRowHeight="18.75" x14ac:dyDescent="0.4"/>
  <cols>
    <col min="2" max="2" width="9" customWidth="1"/>
    <col min="3" max="3" width="60" bestFit="1" customWidth="1"/>
  </cols>
  <sheetData>
    <row r="1" spans="1:8" ht="20.25" thickTop="1" thickBot="1" x14ac:dyDescent="0.45">
      <c r="A1" s="32" t="s">
        <v>212</v>
      </c>
      <c r="B1" s="47" t="s">
        <v>23</v>
      </c>
      <c r="C1" t="s">
        <v>213</v>
      </c>
    </row>
    <row r="2" spans="1:8" ht="19.5" thickTop="1" x14ac:dyDescent="0.4">
      <c r="E2" s="48" t="str">
        <f>INDEX(Total!$D$2:$GJ$2,MATCH($B$1,Total!$D$2:$GJ$2,0))</f>
        <v>宮城</v>
      </c>
      <c r="F2" s="48"/>
      <c r="G2" s="48"/>
      <c r="H2" s="48"/>
    </row>
    <row r="3" spans="1:8" x14ac:dyDescent="0.4">
      <c r="C3" s="22" t="s">
        <v>159</v>
      </c>
      <c r="D3" s="22" t="s">
        <v>160</v>
      </c>
      <c r="E3">
        <v>2013</v>
      </c>
      <c r="F3">
        <v>2014</v>
      </c>
      <c r="G3">
        <v>2015</v>
      </c>
      <c r="H3">
        <v>2016</v>
      </c>
    </row>
    <row r="4" spans="1:8" x14ac:dyDescent="0.4">
      <c r="C4" s="25" t="s">
        <v>161</v>
      </c>
      <c r="D4" s="25" t="s">
        <v>162</v>
      </c>
      <c r="E4" s="33">
        <f>IF(INDEX(Total!$D5:$GM5,MATCH($B$1,Total!$D$2:$GJ$2,0))="","",INDEX(Total!$D5:$GM5,MATCH($B$1,Total!$D$2:$GJ$2,0)))</f>
        <v>1.761308366948703E-2</v>
      </c>
      <c r="F4" s="33">
        <f>IF(INDEX(Total!$D5:$GM5,MATCH($B$1,Total!$D$2:$GJ$2,0)+1)="","",INDEX(Total!$D5:$GM5,MATCH($B$1,Total!$D$2:$GJ$2,0)+1))</f>
        <v>2.1774075269132612E-2</v>
      </c>
      <c r="G4" s="33">
        <f>IF(INDEX(Total!$D5:$GM5,MATCH($B$1,Total!$D$2:$GJ$2,0)+2)="","",INDEX(Total!$D5:$GM5,MATCH($B$1,Total!$D$2:$GJ$2,0)+2))</f>
        <v>2.1572701341691033E-2</v>
      </c>
      <c r="H4" s="33">
        <f>IF(INDEX(Total!$D5:$GM5,MATCH($B$1,Total!$D$2:$GJ$2,0)+3)="","",INDEX(Total!$D5:$GM5,MATCH($B$1,Total!$D$2:$GM$2,0)+3))</f>
        <v>2.0624115637483675E-2</v>
      </c>
    </row>
    <row r="5" spans="1:8" x14ac:dyDescent="0.4">
      <c r="C5" s="5" t="s">
        <v>163</v>
      </c>
      <c r="D5" s="5" t="s">
        <v>164</v>
      </c>
      <c r="E5">
        <f>IF(INDEX(Total!$D6:$GM6,MATCH($B$1,Total!$D$2:$GJ$2,0))="","",INDEX(Total!$D6:$GM6,MATCH($B$1,Total!$D$2:$GJ$2,0)))</f>
        <v>1.0267924772032013</v>
      </c>
      <c r="F5">
        <f>IF(INDEX(Total!$D6:$GM6,MATCH($B$1,Total!$D$2:$GJ$2,0)+1)="","",INDEX(Total!$D6:$GM6,MATCH($B$1,Total!$D$2:$GJ$2,0)+1))</f>
        <v>1.034607374380335</v>
      </c>
      <c r="G5">
        <f>IF(INDEX(Total!$D6:$GM6,MATCH($B$1,Total!$D$2:$GJ$2,0)+2)="","",INDEX(Total!$D6:$GM6,MATCH($B$1,Total!$D$2:$GJ$2,0)+2))</f>
        <v>1.0496278949654305</v>
      </c>
      <c r="H5">
        <f>IF(INDEX(Total!$D6:$GM6,MATCH($B$1,Total!$D$2:$GJ$2,0)+3)="","",INDEX(Total!$D6:$GM6,MATCH($B$1,Total!$D$2:$GM$2,0)+3))</f>
        <v>1.1409859518281387</v>
      </c>
    </row>
    <row r="6" spans="1:8" x14ac:dyDescent="0.4">
      <c r="C6" s="5" t="s">
        <v>165</v>
      </c>
      <c r="D6" s="5" t="s">
        <v>166</v>
      </c>
      <c r="E6">
        <f>IF(INDEX(Total!$D7:$GM7,MATCH($B$1,Total!$D$2:$GJ$2,0))="","",INDEX(Total!$D7:$GM7,MATCH($B$1,Total!$D$2:$GJ$2,0)))</f>
        <v>6.0674029753761296E-4</v>
      </c>
      <c r="F6">
        <f>IF(INDEX(Total!$D7:$GM7,MATCH($B$1,Total!$D$2:$GJ$2,0)+1)="","",INDEX(Total!$D7:$GM7,MATCH($B$1,Total!$D$2:$GJ$2,0)+1))</f>
        <v>8.7804210299883645E-4</v>
      </c>
      <c r="G6">
        <f>IF(INDEX(Total!$D7:$GM7,MATCH($B$1,Total!$D$2:$GJ$2,0)+2)="","",INDEX(Total!$D7:$GM7,MATCH($B$1,Total!$D$2:$GJ$2,0)+2))</f>
        <v>7.1799446733418644E-4</v>
      </c>
      <c r="H6">
        <f>IF(INDEX(Total!$D7:$GM7,MATCH($B$1,Total!$D$2:$GJ$2,0)+3)="","",INDEX(Total!$D7:$GM7,MATCH($B$1,Total!$D$2:$GM$2,0)+3))</f>
        <v>6.3908628251131596E-4</v>
      </c>
    </row>
    <row r="7" spans="1:8" x14ac:dyDescent="0.4">
      <c r="C7" s="5" t="s">
        <v>167</v>
      </c>
      <c r="D7" s="5" t="s">
        <v>168</v>
      </c>
      <c r="E7">
        <f>IF(INDEX(Total!$D8:$GM8,MATCH($B$1,Total!$D$2:$GJ$2,0))="","",INDEX(Total!$D8:$GM8,MATCH($B$1,Total!$D$2:$GJ$2,0)))</f>
        <v>0.95404093232217457</v>
      </c>
      <c r="F7">
        <f>IF(INDEX(Total!$D8:$GM8,MATCH($B$1,Total!$D$2:$GJ$2,0)+1)="","",INDEX(Total!$D8:$GM8,MATCH($B$1,Total!$D$2:$GJ$2,0)+1))</f>
        <v>0.91822070061781358</v>
      </c>
      <c r="G7">
        <f>IF(INDEX(Total!$D8:$GM8,MATCH($B$1,Total!$D$2:$GJ$2,0)+2)="","",INDEX(Total!$D8:$GM8,MATCH($B$1,Total!$D$2:$GJ$2,0)+2))</f>
        <v>1.0179965355159912</v>
      </c>
      <c r="H7">
        <f>IF(INDEX(Total!$D8:$GM8,MATCH($B$1,Total!$D$2:$GJ$2,0)+3)="","",INDEX(Total!$D8:$GM8,MATCH($B$1,Total!$D$2:$GM$2,0)+3))</f>
        <v>0.99951921949389033</v>
      </c>
    </row>
    <row r="8" spans="1:8" x14ac:dyDescent="0.4">
      <c r="C8" s="5" t="s">
        <v>169</v>
      </c>
      <c r="D8" s="5" t="s">
        <v>170</v>
      </c>
      <c r="E8">
        <f>IF(INDEX(Total!$D9:$GM9,MATCH($B$1,Total!$D$2:$GJ$2,0))="","",INDEX(Total!$D9:$GM9,MATCH($B$1,Total!$D$2:$GJ$2,0)))</f>
        <v>4.7075218181853763E-3</v>
      </c>
      <c r="F8">
        <f>IF(INDEX(Total!$D9:$GM9,MATCH($B$1,Total!$D$2:$GJ$2,0)+1)="","",INDEX(Total!$D9:$GM9,MATCH($B$1,Total!$D$2:$GJ$2,0)+1))</f>
        <v>4.8591514867071441E-3</v>
      </c>
      <c r="G8">
        <f>IF(INDEX(Total!$D9:$GM9,MATCH($B$1,Total!$D$2:$GJ$2,0)+2)="","",INDEX(Total!$D9:$GM9,MATCH($B$1,Total!$D$2:$GJ$2,0)+2))</f>
        <v>5.777605615616673E-3</v>
      </c>
      <c r="H8">
        <f>IF(INDEX(Total!$D9:$GM9,MATCH($B$1,Total!$D$2:$GJ$2,0)+3)="","",INDEX(Total!$D9:$GM9,MATCH($B$1,Total!$D$2:$GM$2,0)+3))</f>
        <v>4.9723648928602137E-3</v>
      </c>
    </row>
    <row r="9" spans="1:8" x14ac:dyDescent="0.4">
      <c r="C9" s="5" t="s">
        <v>171</v>
      </c>
      <c r="D9" s="5" t="s">
        <v>172</v>
      </c>
      <c r="E9">
        <f>IF(INDEX(Total!$D10:$GM10,MATCH($B$1,Total!$D$2:$GJ$2,0))="","",INDEX(Total!$D10:$GM10,MATCH($B$1,Total!$D$2:$GJ$2,0)))</f>
        <v>0.28580377493122439</v>
      </c>
      <c r="F9">
        <f>IF(INDEX(Total!$D10:$GM10,MATCH($B$1,Total!$D$2:$GJ$2,0)+1)="","",INDEX(Total!$D10:$GM10,MATCH($B$1,Total!$D$2:$GJ$2,0)+1))</f>
        <v>0.29129491604403346</v>
      </c>
      <c r="G9">
        <f>IF(INDEX(Total!$D10:$GM10,MATCH($B$1,Total!$D$2:$GJ$2,0)+2)="","",INDEX(Total!$D10:$GM10,MATCH($B$1,Total!$D$2:$GJ$2,0)+2))</f>
        <v>0.32508648197244161</v>
      </c>
      <c r="H9">
        <f>IF(INDEX(Total!$D10:$GM10,MATCH($B$1,Total!$D$2:$GJ$2,0)+3)="","",INDEX(Total!$D10:$GM10,MATCH($B$1,Total!$D$2:$GM$2,0)+3))</f>
        <v>0.35269106407168055</v>
      </c>
    </row>
    <row r="10" spans="1:8" x14ac:dyDescent="0.4">
      <c r="C10" s="5" t="s">
        <v>173</v>
      </c>
      <c r="D10" s="5" t="s">
        <v>174</v>
      </c>
      <c r="E10">
        <f>IF(INDEX(Total!$D11:$GM11,MATCH($B$1,Total!$D$2:$GJ$2,0))="","",INDEX(Total!$D11:$GM11,MATCH($B$1,Total!$D$2:$GJ$2,0)))</f>
        <v>0.1485052659186146</v>
      </c>
      <c r="F10">
        <f>IF(INDEX(Total!$D11:$GM11,MATCH($B$1,Total!$D$2:$GJ$2,0)+1)="","",INDEX(Total!$D11:$GM11,MATCH($B$1,Total!$D$2:$GJ$2,0)+1))</f>
        <v>0.14513792915599838</v>
      </c>
      <c r="G10">
        <f>IF(INDEX(Total!$D11:$GM11,MATCH($B$1,Total!$D$2:$GJ$2,0)+2)="","",INDEX(Total!$D11:$GM11,MATCH($B$1,Total!$D$2:$GJ$2,0)+2))</f>
        <v>0.14503155654157537</v>
      </c>
      <c r="H10">
        <f>IF(INDEX(Total!$D11:$GM11,MATCH($B$1,Total!$D$2:$GJ$2,0)+3)="","",INDEX(Total!$D11:$GM11,MATCH($B$1,Total!$D$2:$GM$2,0)+3))</f>
        <v>0.15320182506737073</v>
      </c>
    </row>
    <row r="11" spans="1:8" x14ac:dyDescent="0.4">
      <c r="C11" s="5" t="s">
        <v>175</v>
      </c>
      <c r="D11" s="5" t="s">
        <v>176</v>
      </c>
      <c r="E11">
        <f>IF(INDEX(Total!$D12:$GM12,MATCH($B$1,Total!$D$2:$GJ$2,0))="","",INDEX(Total!$D12:$GM12,MATCH($B$1,Total!$D$2:$GJ$2,0)))</f>
        <v>0.34064225417721111</v>
      </c>
      <c r="F11">
        <f>IF(INDEX(Total!$D12:$GM12,MATCH($B$1,Total!$D$2:$GJ$2,0)+1)="","",INDEX(Total!$D12:$GM12,MATCH($B$1,Total!$D$2:$GJ$2,0)+1))</f>
        <v>0.32475765842402204</v>
      </c>
      <c r="G11">
        <f>IF(INDEX(Total!$D12:$GM12,MATCH($B$1,Total!$D$2:$GJ$2,0)+2)="","",INDEX(Total!$D12:$GM12,MATCH($B$1,Total!$D$2:$GJ$2,0)+2))</f>
        <v>0.31400108775183605</v>
      </c>
      <c r="H11">
        <f>IF(INDEX(Total!$D12:$GM12,MATCH($B$1,Total!$D$2:$GJ$2,0)+3)="","",INDEX(Total!$D12:$GM12,MATCH($B$1,Total!$D$2:$GM$2,0)+3))</f>
        <v>0.3074487265179765</v>
      </c>
    </row>
    <row r="12" spans="1:8" x14ac:dyDescent="0.4">
      <c r="C12" s="5" t="s">
        <v>177</v>
      </c>
      <c r="D12" s="5" t="s">
        <v>178</v>
      </c>
      <c r="E12">
        <f>IF(INDEX(Total!$D13:$GM13,MATCH($B$1,Total!$D$2:$GJ$2,0))="","",INDEX(Total!$D13:$GM13,MATCH($B$1,Total!$D$2:$GJ$2,0)))</f>
        <v>3.3116639787419069</v>
      </c>
      <c r="F12">
        <f>IF(INDEX(Total!$D13:$GM13,MATCH($B$1,Total!$D$2:$GJ$2,0)+1)="","",INDEX(Total!$D13:$GM13,MATCH($B$1,Total!$D$2:$GJ$2,0)+1))</f>
        <v>3.1129075285428871</v>
      </c>
      <c r="G12">
        <f>IF(INDEX(Total!$D13:$GM13,MATCH($B$1,Total!$D$2:$GJ$2,0)+2)="","",INDEX(Total!$D13:$GM13,MATCH($B$1,Total!$D$2:$GJ$2,0)+2))</f>
        <v>3.1699198467756764</v>
      </c>
      <c r="H12">
        <f>IF(INDEX(Total!$D13:$GM13,MATCH($B$1,Total!$D$2:$GJ$2,0)+3)="","",INDEX(Total!$D13:$GM13,MATCH($B$1,Total!$D$2:$GM$2,0)+3))</f>
        <v>2.9868277704813808</v>
      </c>
    </row>
    <row r="13" spans="1:8" x14ac:dyDescent="0.4">
      <c r="C13" s="5" t="s">
        <v>179</v>
      </c>
      <c r="D13" s="5" t="s">
        <v>180</v>
      </c>
      <c r="E13">
        <f>IF(INDEX(Total!$D14:$GM14,MATCH($B$1,Total!$D$2:$GJ$2,0))="","",INDEX(Total!$D14:$GM14,MATCH($B$1,Total!$D$2:$GJ$2,0)))</f>
        <v>4.4526419625504229E-2</v>
      </c>
      <c r="F13">
        <f>IF(INDEX(Total!$D14:$GM14,MATCH($B$1,Total!$D$2:$GJ$2,0)+1)="","",INDEX(Total!$D14:$GM14,MATCH($B$1,Total!$D$2:$GJ$2,0)+1))</f>
        <v>3.8939896160276904E-2</v>
      </c>
      <c r="G13">
        <f>IF(INDEX(Total!$D14:$GM14,MATCH($B$1,Total!$D$2:$GJ$2,0)+2)="","",INDEX(Total!$D14:$GM14,MATCH($B$1,Total!$D$2:$GJ$2,0)+2))</f>
        <v>4.3001901609324926E-2</v>
      </c>
      <c r="H13">
        <f>IF(INDEX(Total!$D14:$GM14,MATCH($B$1,Total!$D$2:$GJ$2,0)+3)="","",INDEX(Total!$D14:$GM14,MATCH($B$1,Total!$D$2:$GM$2,0)+3))</f>
        <v>4.2978552498885998E-2</v>
      </c>
    </row>
    <row r="14" spans="1:8" x14ac:dyDescent="0.4">
      <c r="C14" s="5" t="s">
        <v>181</v>
      </c>
      <c r="D14" s="5" t="s">
        <v>182</v>
      </c>
      <c r="E14">
        <f>IF(INDEX(Total!$D15:$GM15,MATCH($B$1,Total!$D$2:$GJ$2,0))="","",INDEX(Total!$D15:$GM15,MATCH($B$1,Total!$D$2:$GJ$2,0)))</f>
        <v>8.8075204481266405E-5</v>
      </c>
      <c r="F14">
        <f>IF(INDEX(Total!$D15:$GM15,MATCH($B$1,Total!$D$2:$GJ$2,0)+1)="","",INDEX(Total!$D15:$GM15,MATCH($B$1,Total!$D$2:$GJ$2,0)+1))</f>
        <v>6.3066498489337355E-5</v>
      </c>
      <c r="G14">
        <f>IF(INDEX(Total!$D15:$GM15,MATCH($B$1,Total!$D$2:$GJ$2,0)+2)="","",INDEX(Total!$D15:$GM15,MATCH($B$1,Total!$D$2:$GJ$2,0)+2))</f>
        <v>1.1591600051648648E-4</v>
      </c>
      <c r="H14">
        <f>IF(INDEX(Total!$D15:$GM15,MATCH($B$1,Total!$D$2:$GJ$2,0)+3)="","",INDEX(Total!$D15:$GM15,MATCH($B$1,Total!$D$2:$GM$2,0)+3))</f>
        <v>9.3810830460376652E-5</v>
      </c>
    </row>
    <row r="15" spans="1:8" x14ac:dyDescent="0.4">
      <c r="C15" s="5" t="s">
        <v>183</v>
      </c>
      <c r="D15" s="5" t="s">
        <v>184</v>
      </c>
      <c r="E15">
        <f>IF(INDEX(Total!$D16:$GM16,MATCH($B$1,Total!$D$2:$GJ$2,0))="","",INDEX(Total!$D16:$GM16,MATCH($B$1,Total!$D$2:$GJ$2,0)))</f>
        <v>0.12034581960129054</v>
      </c>
      <c r="F15">
        <f>IF(INDEX(Total!$D16:$GM16,MATCH($B$1,Total!$D$2:$GJ$2,0)+1)="","",INDEX(Total!$D16:$GM16,MATCH($B$1,Total!$D$2:$GJ$2,0)+1))</f>
        <v>0.11726345872601483</v>
      </c>
      <c r="G15">
        <f>IF(INDEX(Total!$D16:$GM16,MATCH($B$1,Total!$D$2:$GJ$2,0)+2)="","",INDEX(Total!$D16:$GM16,MATCH($B$1,Total!$D$2:$GJ$2,0)+2))</f>
        <v>0.1186161655797533</v>
      </c>
      <c r="H15">
        <f>IF(INDEX(Total!$D16:$GM16,MATCH($B$1,Total!$D$2:$GJ$2,0)+3)="","",INDEX(Total!$D16:$GM16,MATCH($B$1,Total!$D$2:$GM$2,0)+3))</f>
        <v>0.1181550899634696</v>
      </c>
    </row>
    <row r="16" spans="1:8" x14ac:dyDescent="0.4">
      <c r="C16" s="5" t="s">
        <v>185</v>
      </c>
      <c r="D16" s="5" t="s">
        <v>186</v>
      </c>
      <c r="E16">
        <f>IF(INDEX(Total!$D17:$GM17,MATCH($B$1,Total!$D$2:$GJ$2,0))="","",INDEX(Total!$D17:$GM17,MATCH($B$1,Total!$D$2:$GJ$2,0)))</f>
        <v>0.10628367653304679</v>
      </c>
      <c r="F16">
        <f>IF(INDEX(Total!$D17:$GM17,MATCH($B$1,Total!$D$2:$GJ$2,0)+1)="","",INDEX(Total!$D17:$GM17,MATCH($B$1,Total!$D$2:$GJ$2,0)+1))</f>
        <v>0.10803085858437712</v>
      </c>
      <c r="G16">
        <f>IF(INDEX(Total!$D17:$GM17,MATCH($B$1,Total!$D$2:$GJ$2,0)+2)="","",INDEX(Total!$D17:$GM17,MATCH($B$1,Total!$D$2:$GJ$2,0)+2))</f>
        <v>0.10697530646821064</v>
      </c>
      <c r="H16">
        <f>IF(INDEX(Total!$D17:$GM17,MATCH($B$1,Total!$D$2:$GJ$2,0)+3)="","",INDEX(Total!$D17:$GM17,MATCH($B$1,Total!$D$2:$GM$2,0)+3))</f>
        <v>0.10121094146985934</v>
      </c>
    </row>
    <row r="17" spans="2:8" x14ac:dyDescent="0.4">
      <c r="C17" s="5" t="s">
        <v>187</v>
      </c>
      <c r="D17" s="5" t="s">
        <v>188</v>
      </c>
      <c r="E17">
        <f>IF(INDEX(Total!$D18:$GM18,MATCH($B$1,Total!$D$2:$GJ$2,0))="","",INDEX(Total!$D18:$GM18,MATCH($B$1,Total!$D$2:$GJ$2,0)))</f>
        <v>0.2179097992472506</v>
      </c>
      <c r="F17">
        <f>IF(INDEX(Total!$D18:$GM18,MATCH($B$1,Total!$D$2:$GJ$2,0)+1)="","",INDEX(Total!$D18:$GM18,MATCH($B$1,Total!$D$2:$GJ$2,0)+1))</f>
        <v>0.24875773664603562</v>
      </c>
      <c r="G17">
        <f>IF(INDEX(Total!$D18:$GM18,MATCH($B$1,Total!$D$2:$GJ$2,0)+2)="","",INDEX(Total!$D18:$GM18,MATCH($B$1,Total!$D$2:$GJ$2,0)+2))</f>
        <v>0.2575242689955512</v>
      </c>
      <c r="H17">
        <f>IF(INDEX(Total!$D18:$GM18,MATCH($B$1,Total!$D$2:$GJ$2,0)+3)="","",INDEX(Total!$D18:$GM18,MATCH($B$1,Total!$D$2:$GM$2,0)+3))</f>
        <v>0.28237646286263751</v>
      </c>
    </row>
    <row r="18" spans="2:8" x14ac:dyDescent="0.4">
      <c r="C18" s="5" t="s">
        <v>189</v>
      </c>
      <c r="D18" s="5" t="s">
        <v>190</v>
      </c>
      <c r="E18">
        <f>IF(INDEX(Total!$D19:$GM19,MATCH($B$1,Total!$D$2:$GJ$2,0))="","",INDEX(Total!$D19:$GM19,MATCH($B$1,Total!$D$2:$GJ$2,0)))</f>
        <v>4.7121576154714875</v>
      </c>
      <c r="F18">
        <f>IF(INDEX(Total!$D19:$GM19,MATCH($B$1,Total!$D$2:$GJ$2,0)+1)="","",INDEX(Total!$D19:$GM19,MATCH($B$1,Total!$D$2:$GJ$2,0)+1))</f>
        <v>4.1758354208833239</v>
      </c>
      <c r="G18">
        <f>IF(INDEX(Total!$D19:$GM19,MATCH($B$1,Total!$D$2:$GJ$2,0)+2)="","",INDEX(Total!$D19:$GM19,MATCH($B$1,Total!$D$2:$GJ$2,0)+2))</f>
        <v>4.5910425514432269</v>
      </c>
      <c r="H18">
        <f>IF(INDEX(Total!$D19:$GM19,MATCH($B$1,Total!$D$2:$GJ$2,0)+3)="","",INDEX(Total!$D19:$GM19,MATCH($B$1,Total!$D$2:$GM$2,0)+3))</f>
        <v>4.511351057717115</v>
      </c>
    </row>
    <row r="19" spans="2:8" x14ac:dyDescent="0.4">
      <c r="C19" s="5" t="s">
        <v>191</v>
      </c>
      <c r="D19" s="5" t="s">
        <v>192</v>
      </c>
      <c r="E19">
        <f>IF(INDEX(Total!$D20:$GM20,MATCH($B$1,Total!$D$2:$GJ$2,0))="","",INDEX(Total!$D20:$GM20,MATCH($B$1,Total!$D$2:$GJ$2,0)))</f>
        <v>4.4320421508356383E-2</v>
      </c>
      <c r="F19">
        <f>IF(INDEX(Total!$D20:$GM20,MATCH($B$1,Total!$D$2:$GJ$2,0)+1)="","",INDEX(Total!$D20:$GM20,MATCH($B$1,Total!$D$2:$GJ$2,0)+1))</f>
        <v>4.1850732842490225E-2</v>
      </c>
      <c r="G19">
        <f>IF(INDEX(Total!$D20:$GM20,MATCH($B$1,Total!$D$2:$GJ$2,0)+2)="","",INDEX(Total!$D20:$GM20,MATCH($B$1,Total!$D$2:$GJ$2,0)+2))</f>
        <v>3.8066097227276212E-2</v>
      </c>
      <c r="H19">
        <f>IF(INDEX(Total!$D20:$GM20,MATCH($B$1,Total!$D$2:$GJ$2,0)+3)="","",INDEX(Total!$D20:$GM20,MATCH($B$1,Total!$D$2:$GM$2,0)+3))</f>
        <v>3.2708058089750885E-2</v>
      </c>
    </row>
    <row r="20" spans="2:8" x14ac:dyDescent="0.4">
      <c r="C20" s="5" t="s">
        <v>193</v>
      </c>
      <c r="D20" s="5" t="s">
        <v>194</v>
      </c>
      <c r="E20">
        <f>IF(INDEX(Total!$D21:$GM21,MATCH($B$1,Total!$D$2:$GJ$2,0))="","",INDEX(Total!$D21:$GM21,MATCH($B$1,Total!$D$2:$GJ$2,0)))</f>
        <v>0</v>
      </c>
      <c r="F20">
        <f>IF(INDEX(Total!$D21:$GM21,MATCH($B$1,Total!$D$2:$GJ$2,0)+1)="","",INDEX(Total!$D21:$GM21,MATCH($B$1,Total!$D$2:$GJ$2,0)+1))</f>
        <v>0</v>
      </c>
      <c r="G20">
        <f>IF(INDEX(Total!$D21:$GM21,MATCH($B$1,Total!$D$2:$GJ$2,0)+2)="","",INDEX(Total!$D21:$GM21,MATCH($B$1,Total!$D$2:$GJ$2,0)+2))</f>
        <v>0</v>
      </c>
      <c r="H20">
        <f>IF(INDEX(Total!$D21:$GM21,MATCH($B$1,Total!$D$2:$GJ$2,0)+3)="","",INDEX(Total!$D21:$GM21,MATCH($B$1,Total!$D$2:$GM$2,0)+3))</f>
        <v>0</v>
      </c>
    </row>
    <row r="21" spans="2:8" x14ac:dyDescent="0.4">
      <c r="C21" s="5" t="s">
        <v>195</v>
      </c>
      <c r="D21" s="5" t="s">
        <v>196</v>
      </c>
      <c r="E21" s="35">
        <f>IF(INDEX(Total!$D22:$GM22,MATCH($B$1,Total!$D$2:$GJ$2,0))="","",INDEX(Total!$D22:$GM22,MATCH($B$1,Total!$D$2:$GJ$2,0)))</f>
        <v>4.9353108593371893E-2</v>
      </c>
      <c r="F21" s="35">
        <f>IF(INDEX(Total!$D22:$GM22,MATCH($B$1,Total!$D$2:$GJ$2,0)+1)="","",INDEX(Total!$D22:$GM22,MATCH($B$1,Total!$D$2:$GJ$2,0)+1))</f>
        <v>4.4759572069712587E-2</v>
      </c>
      <c r="G21" s="35">
        <f>IF(INDEX(Total!$D22:$GM22,MATCH($B$1,Total!$D$2:$GJ$2,0)+2)="","",INDEX(Total!$D22:$GM22,MATCH($B$1,Total!$D$2:$GJ$2,0)+2))</f>
        <v>4.2160598788939796E-2</v>
      </c>
      <c r="H21" s="35">
        <f>IF(INDEX(Total!$D22:$GM22,MATCH($B$1,Total!$D$2:$GJ$2,0)+3)="","",INDEX(Total!$D22:$GM22,MATCH($B$1,Total!$D$2:$GM$2,0)+3))</f>
        <v>4.0769726239894409E-2</v>
      </c>
    </row>
    <row r="22" spans="2:8" x14ac:dyDescent="0.4">
      <c r="C22" s="5" t="s">
        <v>197</v>
      </c>
      <c r="D22" s="5" t="s">
        <v>198</v>
      </c>
      <c r="E22" s="35">
        <f>IF(INDEX(Total!$D23:$GM23,MATCH($B$1,Total!$D$2:$GJ$2,0))="","",INDEX(Total!$D23:$GM23,MATCH($B$1,Total!$D$2:$GJ$2,0)))</f>
        <v>2.5769287980474691</v>
      </c>
      <c r="F22" s="35">
        <f>IF(INDEX(Total!$D23:$GM23,MATCH($B$1,Total!$D$2:$GJ$2,0)+1)="","",INDEX(Total!$D23:$GM23,MATCH($B$1,Total!$D$2:$GJ$2,0)+1))</f>
        <v>2.4378853656390245</v>
      </c>
      <c r="G22" s="35">
        <f>IF(INDEX(Total!$D23:$GM23,MATCH($B$1,Total!$D$2:$GJ$2,0)+2)="","",INDEX(Total!$D23:$GM23,MATCH($B$1,Total!$D$2:$GJ$2,0)+2))</f>
        <v>2.3546884843078093</v>
      </c>
      <c r="H22" s="35">
        <f>IF(INDEX(Total!$D23:$GM23,MATCH($B$1,Total!$D$2:$GJ$2,0)+3)="","",INDEX(Total!$D23:$GM23,MATCH($B$1,Total!$D$2:$GM$2,0)+3))</f>
        <v>2.3950714134946884</v>
      </c>
    </row>
    <row r="23" spans="2:8" x14ac:dyDescent="0.4">
      <c r="B23" t="str">
        <f>IF(Total!B29:B29="","",Total!B29:B29)</f>
        <v/>
      </c>
      <c r="C23" s="5" t="s">
        <v>199</v>
      </c>
      <c r="D23" s="5" t="s">
        <v>200</v>
      </c>
      <c r="E23" s="35">
        <f>IF(INDEX(Total!$D24:$GM24,MATCH($B$1,Total!$D$2:$GJ$2,0))="","",INDEX(Total!$D24:$GM24,MATCH($B$1,Total!$D$2:$GJ$2,0)))</f>
        <v>2.0727031454591361E-2</v>
      </c>
      <c r="F23" s="35">
        <f>IF(INDEX(Total!$D24:$GM24,MATCH($B$1,Total!$D$2:$GJ$2,0)+1)="","",INDEX(Total!$D24:$GM24,MATCH($B$1,Total!$D$2:$GJ$2,0)+1))</f>
        <v>2.002287993898683E-2</v>
      </c>
      <c r="G23" s="35">
        <f>IF(INDEX(Total!$D24:$GM24,MATCH($B$1,Total!$D$2:$GJ$2,0)+2)="","",INDEX(Total!$D24:$GM24,MATCH($B$1,Total!$D$2:$GJ$2,0)+2))</f>
        <v>2.1548637766900261E-2</v>
      </c>
      <c r="H23" s="35">
        <f>IF(INDEX(Total!$D24:$GM24,MATCH($B$1,Total!$D$2:$GJ$2,0)+3)="","",INDEX(Total!$D24:$GM24,MATCH($B$1,Total!$D$2:$GM$2,0)+3))</f>
        <v>2.2435446422289455E-2</v>
      </c>
    </row>
    <row r="24" spans="2:8" x14ac:dyDescent="0.4">
      <c r="B24" t="str">
        <f>IF(Total!B30:B30="","",Total!B30:B30)</f>
        <v/>
      </c>
      <c r="C24" s="5" t="s">
        <v>201</v>
      </c>
      <c r="D24" s="5" t="s">
        <v>202</v>
      </c>
      <c r="E24">
        <f>IF(INDEX(Total!$D25:$GM25,MATCH($B$1,Total!$D$2:$GJ$2,0))="","",INDEX(Total!$D25:$GM25,MATCH($B$1,Total!$D$2:$GJ$2,0)))</f>
        <v>0</v>
      </c>
      <c r="F24">
        <f>IF(INDEX(Total!$D25:$GM25,MATCH($B$1,Total!$D$2:$GJ$2,0)+1)="","",INDEX(Total!$D25:$GM25,MATCH($B$1,Total!$D$2:$GJ$2,0)+1))</f>
        <v>0</v>
      </c>
      <c r="G24">
        <f>IF(INDEX(Total!$D25:$GM25,MATCH($B$1,Total!$D$2:$GJ$2,0)+2)="","",INDEX(Total!$D25:$GM25,MATCH($B$1,Total!$D$2:$GJ$2,0)+2))</f>
        <v>2.1128992499207662E-4</v>
      </c>
      <c r="H24">
        <f>IF(INDEX(Total!$D25:$GM25,MATCH($B$1,Total!$D$2:$GJ$2,0)+3)="","",INDEX(Total!$D25:$GM25,MATCH($B$1,Total!$D$2:$GM$2,0)+3))</f>
        <v>2.7263772602546961E-4</v>
      </c>
    </row>
    <row r="25" spans="2:8" x14ac:dyDescent="0.4">
      <c r="B25" t="str">
        <f>IF(Total!B31:B31="","",Total!B31:B31)</f>
        <v/>
      </c>
      <c r="C25" s="5" t="s">
        <v>203</v>
      </c>
      <c r="D25" s="5" t="s">
        <v>204</v>
      </c>
      <c r="E25">
        <f>IF(INDEX(Total!$D26:$GM26,MATCH($B$1,Total!$D$2:$GJ$2,0))="","",INDEX(Total!$D26:$GM26,MATCH($B$1,Total!$D$2:$GJ$2,0)))</f>
        <v>8.7384548086125821E-2</v>
      </c>
      <c r="F25">
        <f>IF(INDEX(Total!$D26:$GM26,MATCH($B$1,Total!$D$2:$GJ$2,0)+1)="","",INDEX(Total!$D26:$GM26,MATCH($B$1,Total!$D$2:$GJ$2,0)+1))</f>
        <v>8.8509186197725687E-2</v>
      </c>
      <c r="G25">
        <f>IF(INDEX(Total!$D26:$GM26,MATCH($B$1,Total!$D$2:$GJ$2,0)+2)="","",INDEX(Total!$D26:$GM26,MATCH($B$1,Total!$D$2:$GJ$2,0)+2))</f>
        <v>9.2044885414343428E-2</v>
      </c>
      <c r="H25">
        <f>IF(INDEX(Total!$D26:$GM26,MATCH($B$1,Total!$D$2:$GJ$2,0)+3)="","",INDEX(Total!$D26:$GM26,MATCH($B$1,Total!$D$2:$GM$2,0)+3))</f>
        <v>9.5805043504772633E-2</v>
      </c>
    </row>
    <row r="26" spans="2:8" x14ac:dyDescent="0.4">
      <c r="C26" s="5" t="s">
        <v>205</v>
      </c>
      <c r="D26" s="5" t="s">
        <v>206</v>
      </c>
      <c r="E26">
        <f>IF(INDEX(Total!$D27:$GM27,MATCH($B$1,Total!$D$2:$GJ$2,0))="","",INDEX(Total!$D27:$GM27,MATCH($B$1,Total!$D$2:$GJ$2,0)))</f>
        <v>2.6539994950354941E-2</v>
      </c>
      <c r="F26">
        <f>IF(INDEX(Total!$D27:$GM27,MATCH($B$1,Total!$D$2:$GJ$2,0)+1)="","",INDEX(Total!$D27:$GM27,MATCH($B$1,Total!$D$2:$GJ$2,0)+1))</f>
        <v>2.782259247308674E-2</v>
      </c>
      <c r="G26">
        <f>IF(INDEX(Total!$D27:$GM27,MATCH($B$1,Total!$D$2:$GJ$2,0)+2)="","",INDEX(Total!$D27:$GM27,MATCH($B$1,Total!$D$2:$GJ$2,0)+2))</f>
        <v>3.1913582420678238E-2</v>
      </c>
      <c r="H26">
        <f>IF(INDEX(Total!$D27:$GM27,MATCH($B$1,Total!$D$2:$GJ$2,0)+3)="","",INDEX(Total!$D27:$GM27,MATCH($B$1,Total!$D$2:$GM$2,0)+3))</f>
        <v>2.8568329463636577E-2</v>
      </c>
    </row>
    <row r="27" spans="2:8" x14ac:dyDescent="0.4">
      <c r="C27" s="26" t="s">
        <v>207</v>
      </c>
      <c r="D27" s="26"/>
      <c r="E27" s="34">
        <f>SUM(E4:E26)</f>
        <v>14.096941337402873</v>
      </c>
      <c r="F27" s="34">
        <f>SUM(F4:F26)</f>
        <v>13.204178142683473</v>
      </c>
      <c r="G27" s="34">
        <f>SUM(G4:G26)</f>
        <v>13.747641390895117</v>
      </c>
      <c r="H27" s="34">
        <f>SUM(H4:H26)</f>
        <v>13.638706694556779</v>
      </c>
    </row>
  </sheetData>
  <sheetProtection algorithmName="SHA-512" hashValue="rL3Ax5K2KQdX/Ob9BJoAxw0R5PqJUCKGfY0TewFnMzpf5Q48Bmj25yVMck70agWGo+H8YdRORPIKjL6kUIcX9w==" saltValue="ay/4WWg+/PToESqPhBu5YQ==" spinCount="100000" sheet="1" objects="1" scenarios="1"/>
  <mergeCells count="1">
    <mergeCell ref="E2:H2"/>
  </mergeCells>
  <phoneticPr fontId="2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都道府県!$B$2:$B$49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28"/>
  <sheetViews>
    <sheetView zoomScale="85" zoomScaleNormal="85" workbookViewId="0">
      <selection activeCell="C3" sqref="C3"/>
    </sheetView>
  </sheetViews>
  <sheetFormatPr defaultRowHeight="18.75" x14ac:dyDescent="0.4"/>
  <cols>
    <col min="2" max="2" width="9" customWidth="1"/>
    <col min="3" max="3" width="60" bestFit="1" customWidth="1"/>
  </cols>
  <sheetData>
    <row r="1" spans="1:8" ht="20.25" thickTop="1" thickBot="1" x14ac:dyDescent="0.45">
      <c r="A1" s="32" t="s">
        <v>212</v>
      </c>
      <c r="B1" s="41" t="str">
        <f>抗菌薬全体!B1</f>
        <v>宮城</v>
      </c>
      <c r="C1" t="s">
        <v>217</v>
      </c>
    </row>
    <row r="2" spans="1:8" ht="19.5" thickTop="1" x14ac:dyDescent="0.4">
      <c r="E2" s="48" t="str">
        <f>INDEX(Oral!$D$2:$GJ$2,MATCH($B$1,Oral!$D$2:$GJ$2,0))</f>
        <v>宮城</v>
      </c>
      <c r="F2" s="48"/>
      <c r="G2" s="48"/>
      <c r="H2" s="48"/>
    </row>
    <row r="3" spans="1:8" x14ac:dyDescent="0.4">
      <c r="C3" s="46" t="s">
        <v>159</v>
      </c>
      <c r="D3" s="46" t="s">
        <v>160</v>
      </c>
      <c r="E3" s="45">
        <v>2013</v>
      </c>
      <c r="F3" s="45">
        <v>2014</v>
      </c>
      <c r="G3" s="45">
        <v>2015</v>
      </c>
      <c r="H3" s="45">
        <v>2016</v>
      </c>
    </row>
    <row r="4" spans="1:8" x14ac:dyDescent="0.4">
      <c r="C4" s="24" t="s">
        <v>161</v>
      </c>
      <c r="D4" s="24" t="s">
        <v>162</v>
      </c>
      <c r="E4" s="35">
        <f>IF(INDEX(Oral!$D5:$GM5,MATCH($B$1,Oral!$D$2:$GJ$2,0))="","",INDEX(Oral!$D5:$GM5,MATCH($B$1,Oral!$D$2:$GJ$2,0)))</f>
        <v>1.761308366948703E-2</v>
      </c>
      <c r="F4" s="35">
        <f>IF(INDEX(Oral!$D5:$GM5,MATCH($B$1,Oral!$D$2:$GJ$2,0)+1)="","",INDEX(Oral!$D5:$GM5,MATCH($B$1,Oral!$D$2:$GJ$2,0)+1))</f>
        <v>2.1774075269132612E-2</v>
      </c>
      <c r="G4" s="35">
        <f>IF(INDEX(Oral!$D5:$GM5,MATCH($B$1,Oral!$D$2:$GJ$2,0)+2)="","",INDEX(Oral!$D5:$GM5,MATCH($B$1,Oral!$D$2:$GJ$2,0)+2))</f>
        <v>2.1572701341691033E-2</v>
      </c>
      <c r="H4" s="35">
        <f>IF(INDEX(Oral!$D5:$GM5,MATCH($B$1,Oral!$D$2:$GJ$2,0)+3)="","",INDEX(Oral!$D5:$GM5,MATCH($B$1,Oral!$D$2:$GJ$2,0)+3))</f>
        <v>2.0624115637483675E-2</v>
      </c>
    </row>
    <row r="5" spans="1:8" x14ac:dyDescent="0.4">
      <c r="C5" s="24" t="s">
        <v>163</v>
      </c>
      <c r="D5" s="5" t="s">
        <v>164</v>
      </c>
      <c r="E5">
        <f>IF(INDEX(Oral!$D6:$GM6,MATCH($B$1,Oral!$D$2:$GJ$2,0))="","",INDEX(Oral!$D6:$GM6,MATCH($B$1,Oral!$D$2:$GJ$2,0)))</f>
        <v>0.99698782800674068</v>
      </c>
      <c r="F5">
        <f>IF(INDEX(Oral!$D6:$GM6,MATCH($B$1,Oral!$D$2:$GJ$2,0)+1)="","",INDEX(Oral!$D6:$GM6,MATCH($B$1,Oral!$D$2:$GJ$2,0)+1))</f>
        <v>1.0100906397582941</v>
      </c>
      <c r="G5">
        <f>IF(INDEX(Oral!$D6:$GM6,MATCH($B$1,Oral!$D$2:$GJ$2,0)+2)="","",INDEX(Oral!$D6:$GM6,MATCH($B$1,Oral!$D$2:$GJ$2,0)+2))</f>
        <v>1.0274794285781361</v>
      </c>
      <c r="H5">
        <f>IF(INDEX(Oral!$D6:$GM6,MATCH($B$1,Oral!$D$2:$GJ$2,0)+3)="","",INDEX(Oral!$D6:$GM6,MATCH($B$1,Oral!$D$2:$GJ$2,0)+3))</f>
        <v>1.117955392950116</v>
      </c>
    </row>
    <row r="6" spans="1:8" x14ac:dyDescent="0.4">
      <c r="C6" s="24" t="s">
        <v>165</v>
      </c>
      <c r="D6" s="5" t="s">
        <v>166</v>
      </c>
      <c r="E6">
        <f>IF(INDEX(Oral!$D7:$GM7,MATCH($B$1,Oral!$D$2:$GJ$2,0))="","",INDEX(Oral!$D7:$GM7,MATCH($B$1,Oral!$D$2:$GJ$2,0)))</f>
        <v>6.0674029753761296E-4</v>
      </c>
      <c r="F6">
        <f>IF(INDEX(Oral!$D7:$GM7,MATCH($B$1,Oral!$D$2:$GJ$2,0)+1)="","",INDEX(Oral!$D7:$GM7,MATCH($B$1,Oral!$D$2:$GJ$2,0)+1))</f>
        <v>8.7413100231732721E-4</v>
      </c>
      <c r="G6">
        <f>IF(INDEX(Oral!$D7:$GM7,MATCH($B$1,Oral!$D$2:$GJ$2,0)+2)="","",INDEX(Oral!$D7:$GM7,MATCH($B$1,Oral!$D$2:$GJ$2,0)+2))</f>
        <v>7.1212530275107321E-4</v>
      </c>
      <c r="H6">
        <f>IF(INDEX(Oral!$D7:$GM7,MATCH($B$1,Oral!$D$2:$GJ$2,0)+3)="","",INDEX(Oral!$D7:$GM7,MATCH($B$1,Oral!$D$2:$GJ$2,0)+3))</f>
        <v>6.3908628251131596E-4</v>
      </c>
    </row>
    <row r="7" spans="1:8" x14ac:dyDescent="0.4">
      <c r="C7" s="24" t="s">
        <v>167</v>
      </c>
      <c r="D7" s="5" t="s">
        <v>168</v>
      </c>
      <c r="E7">
        <f>IF(INDEX(Oral!$D8:$GM8,MATCH($B$1,Oral!$D$2:$GJ$2,0))="","",INDEX(Oral!$D8:$GM8,MATCH($B$1,Oral!$D$2:$GJ$2,0)))</f>
        <v>0.90933186149880529</v>
      </c>
      <c r="F7">
        <f>IF(INDEX(Oral!$D8:$GM8,MATCH($B$1,Oral!$D$2:$GJ$2,0)+1)="","",INDEX(Oral!$D8:$GM8,MATCH($B$1,Oral!$D$2:$GJ$2,0)+1))</f>
        <v>0.8800895642056068</v>
      </c>
      <c r="G7">
        <f>IF(INDEX(Oral!$D8:$GM8,MATCH($B$1,Oral!$D$2:$GJ$2,0)+2)="","",INDEX(Oral!$D8:$GM8,MATCH($B$1,Oral!$D$2:$GJ$2,0)+2))</f>
        <v>0.97491519057177389</v>
      </c>
      <c r="H7">
        <f>IF(INDEX(Oral!$D8:$GM8,MATCH($B$1,Oral!$D$2:$GJ$2,0)+3)="","",INDEX(Oral!$D8:$GM8,MATCH($B$1,Oral!$D$2:$GJ$2,0)+3))</f>
        <v>0.95863821853232967</v>
      </c>
    </row>
    <row r="8" spans="1:8" x14ac:dyDescent="0.4">
      <c r="C8" s="24" t="s">
        <v>169</v>
      </c>
      <c r="D8" s="5" t="s">
        <v>170</v>
      </c>
      <c r="E8">
        <f>IF(INDEX(Oral!$D9:$GM9,MATCH($B$1,Oral!$D$2:$GJ$2,0))="","",INDEX(Oral!$D9:$GM9,MATCH($B$1,Oral!$D$2:$GJ$2,0)))</f>
        <v>1.3230852939852464E-3</v>
      </c>
      <c r="F8">
        <f>IF(INDEX(Oral!$D9:$GM9,MATCH($B$1,Oral!$D$2:$GJ$2,0)+1)="","",INDEX(Oral!$D9:$GM9,MATCH($B$1,Oral!$D$2:$GJ$2,0)+1))</f>
        <v>1.1655080030897695E-3</v>
      </c>
      <c r="G8">
        <f>IF(INDEX(Oral!$D9:$GM9,MATCH($B$1,Oral!$D$2:$GJ$2,0)+2)="","",INDEX(Oral!$D9:$GM9,MATCH($B$1,Oral!$D$2:$GJ$2,0)+2))</f>
        <v>9.5471743885308712E-4</v>
      </c>
      <c r="H8">
        <f>IF(INDEX(Oral!$D9:$GM9,MATCH($B$1,Oral!$D$2:$GJ$2,0)+3)="","",INDEX(Oral!$D9:$GM9,MATCH($B$1,Oral!$D$2:$GJ$2,0)+3))</f>
        <v>9.3029073539873525E-4</v>
      </c>
    </row>
    <row r="9" spans="1:8" x14ac:dyDescent="0.4">
      <c r="C9" s="24" t="s">
        <v>171</v>
      </c>
      <c r="D9" s="5" t="s">
        <v>172</v>
      </c>
      <c r="E9">
        <f>IF(INDEX(Oral!$D10:$GM10,MATCH($B$1,Oral!$D$2:$GJ$2,0))="","",INDEX(Oral!$D10:$GM10,MATCH($B$1,Oral!$D$2:$GJ$2,0)))</f>
        <v>0.16603326815768205</v>
      </c>
      <c r="F9">
        <f>IF(INDEX(Oral!$D10:$GM10,MATCH($B$1,Oral!$D$2:$GJ$2,0)+1)="","",INDEX(Oral!$D10:$GM10,MATCH($B$1,Oral!$D$2:$GJ$2,0)+1))</f>
        <v>0.16678178522190609</v>
      </c>
      <c r="G9">
        <f>IF(INDEX(Oral!$D10:$GM10,MATCH($B$1,Oral!$D$2:$GJ$2,0)+2)="","",INDEX(Oral!$D10:$GM10,MATCH($B$1,Oral!$D$2:$GJ$2,0)+2))</f>
        <v>0.18025763519620619</v>
      </c>
      <c r="H9">
        <f>IF(INDEX(Oral!$D10:$GM10,MATCH($B$1,Oral!$D$2:$GJ$2,0)+3)="","",INDEX(Oral!$D10:$GM10,MATCH($B$1,Oral!$D$2:$GJ$2,0)+3))</f>
        <v>0.19192387016581058</v>
      </c>
    </row>
    <row r="10" spans="1:8" x14ac:dyDescent="0.4">
      <c r="C10" s="24" t="s">
        <v>173</v>
      </c>
      <c r="D10" s="5" t="s">
        <v>174</v>
      </c>
      <c r="E10">
        <f>IF(INDEX(Oral!$D11:$GM11,MATCH($B$1,Oral!$D$2:$GJ$2,0))="","",INDEX(Oral!$D11:$GM11,MATCH($B$1,Oral!$D$2:$GJ$2,0)))</f>
        <v>4.8840832447688221E-2</v>
      </c>
      <c r="F10">
        <f>IF(INDEX(Oral!$D11:$GM11,MATCH($B$1,Oral!$D$2:$GJ$2,0)+1)="","",INDEX(Oral!$D11:$GM11,MATCH($B$1,Oral!$D$2:$GJ$2,0)+1))</f>
        <v>4.5741216436121251E-2</v>
      </c>
      <c r="G10">
        <f>IF(INDEX(Oral!$D11:$GM11,MATCH($B$1,Oral!$D$2:$GJ$2,0)+2)="","",INDEX(Oral!$D11:$GM11,MATCH($B$1,Oral!$D$2:$GJ$2,0)+2))</f>
        <v>4.3078298568315111E-2</v>
      </c>
      <c r="H10">
        <f>IF(INDEX(Oral!$D11:$GM11,MATCH($B$1,Oral!$D$2:$GJ$2,0)+3)="","",INDEX(Oral!$D11:$GM11,MATCH($B$1,Oral!$D$2:$GJ$2,0)+3))</f>
        <v>4.0042022226466044E-2</v>
      </c>
    </row>
    <row r="11" spans="1:8" x14ac:dyDescent="0.4">
      <c r="C11" s="24" t="s">
        <v>175</v>
      </c>
      <c r="D11" s="5" t="s">
        <v>176</v>
      </c>
      <c r="E11">
        <f>IF(INDEX(Oral!$D12:$GM12,MATCH($B$1,Oral!$D$2:$GJ$2,0))="","",INDEX(Oral!$D12:$GM12,MATCH($B$1,Oral!$D$2:$GJ$2,0)))</f>
        <v>0.24580360795182085</v>
      </c>
      <c r="F11">
        <f>IF(INDEX(Oral!$D12:$GM12,MATCH($B$1,Oral!$D$2:$GJ$2,0)+1)="","",INDEX(Oral!$D12:$GM12,MATCH($B$1,Oral!$D$2:$GJ$2,0)+1))</f>
        <v>0.23129677431971293</v>
      </c>
      <c r="G11">
        <f>IF(INDEX(Oral!$D12:$GM12,MATCH($B$1,Oral!$D$2:$GJ$2,0)+2)="","",INDEX(Oral!$D12:$GM12,MATCH($B$1,Oral!$D$2:$GJ$2,0)+2))</f>
        <v>0.22589318903014011</v>
      </c>
      <c r="H11">
        <f>IF(INDEX(Oral!$D12:$GM12,MATCH($B$1,Oral!$D$2:$GJ$2,0)+3)="","",INDEX(Oral!$D12:$GM12,MATCH($B$1,Oral!$D$2:$GJ$2,0)+3))</f>
        <v>0.21794879687609933</v>
      </c>
    </row>
    <row r="12" spans="1:8" x14ac:dyDescent="0.4">
      <c r="C12" s="24" t="s">
        <v>177</v>
      </c>
      <c r="D12" s="5" t="s">
        <v>178</v>
      </c>
      <c r="E12">
        <f>IF(INDEX(Oral!$D13:$GM13,MATCH($B$1,Oral!$D$2:$GJ$2,0))="","",INDEX(Oral!$D13:$GM13,MATCH($B$1,Oral!$D$2:$GJ$2,0)))</f>
        <v>3.1563749159207992</v>
      </c>
      <c r="F12">
        <f>IF(INDEX(Oral!$D13:$GM13,MATCH($B$1,Oral!$D$2:$GJ$2,0)+1)="","",INDEX(Oral!$D13:$GM13,MATCH($B$1,Oral!$D$2:$GJ$2,0)+1))</f>
        <v>2.957125210629068</v>
      </c>
      <c r="G12">
        <f>IF(INDEX(Oral!$D13:$GM13,MATCH($B$1,Oral!$D$2:$GJ$2,0)+2)="","",INDEX(Oral!$D13:$GM13,MATCH($B$1,Oral!$D$2:$GJ$2,0)+2))</f>
        <v>3.0011505518971093</v>
      </c>
      <c r="H12">
        <f>IF(INDEX(Oral!$D13:$GM13,MATCH($B$1,Oral!$D$2:$GJ$2,0)+3)="","",INDEX(Oral!$D13:$GM13,MATCH($B$1,Oral!$D$2:$GJ$2,0)+3))</f>
        <v>2.8120794473499755</v>
      </c>
    </row>
    <row r="13" spans="1:8" x14ac:dyDescent="0.4">
      <c r="C13" s="24" t="s">
        <v>183</v>
      </c>
      <c r="D13" s="5" t="s">
        <v>184</v>
      </c>
      <c r="E13">
        <f>IF(INDEX(Oral!$D14:$GM14,MATCH($B$1,Oral!$D$2:$GJ$2,0))="","",INDEX(Oral!$D14:$GM14,MATCH($B$1,Oral!$D$2:$GJ$2,0)))</f>
        <v>1.1374283550152115E-2</v>
      </c>
      <c r="F13">
        <f>IF(INDEX(Oral!$D14:$GM14,MATCH($B$1,Oral!$D$2:$GJ$2,0)+1)="","",INDEX(Oral!$D14:$GM14,MATCH($B$1,Oral!$D$2:$GJ$2,0)+1))</f>
        <v>1.1056541944459574E-2</v>
      </c>
      <c r="G13">
        <f>IF(INDEX(Oral!$D14:$GM14,MATCH($B$1,Oral!$D$2:$GJ$2,0)+2)="","",INDEX(Oral!$D14:$GM14,MATCH($B$1,Oral!$D$2:$GJ$2,0)+2))</f>
        <v>1.393716975468569E-2</v>
      </c>
      <c r="H13">
        <f>IF(INDEX(Oral!$D14:$GM14,MATCH($B$1,Oral!$D$2:$GJ$2,0)+3)="","",INDEX(Oral!$D14:$GM14,MATCH($B$1,Oral!$D$2:$GJ$2,0)+3))</f>
        <v>1.2515788697805161E-2</v>
      </c>
    </row>
    <row r="14" spans="1:8" x14ac:dyDescent="0.4">
      <c r="C14" s="24" t="s">
        <v>185</v>
      </c>
      <c r="D14" s="5" t="s">
        <v>186</v>
      </c>
      <c r="E14">
        <f>IF(INDEX(Oral!$D15:$GM15,MATCH($B$1,Oral!$D$2:$GJ$2,0))="","",INDEX(Oral!$D15:$GM15,MATCH($B$1,Oral!$D$2:$GJ$2,0)))</f>
        <v>0.10628367653304679</v>
      </c>
      <c r="F14">
        <f>IF(INDEX(Oral!$D15:$GM15,MATCH($B$1,Oral!$D$2:$GJ$2,0)+1)="","",INDEX(Oral!$D15:$GM15,MATCH($B$1,Oral!$D$2:$GJ$2,0)+1))</f>
        <v>0.10803085858437712</v>
      </c>
      <c r="G14">
        <f>IF(INDEX(Oral!$D15:$GM15,MATCH($B$1,Oral!$D$2:$GJ$2,0)+2)="","",INDEX(Oral!$D15:$GM15,MATCH($B$1,Oral!$D$2:$GJ$2,0)+2))</f>
        <v>0.10697530646821064</v>
      </c>
      <c r="H14">
        <f>IF(INDEX(Oral!$D15:$GM15,MATCH($B$1,Oral!$D$2:$GJ$2,0)+3)="","",INDEX(Oral!$D15:$GM15,MATCH($B$1,Oral!$D$2:$GJ$2,0)+3))</f>
        <v>0.10121094146985934</v>
      </c>
    </row>
    <row r="15" spans="1:8" x14ac:dyDescent="0.4">
      <c r="C15" s="24" t="s">
        <v>187</v>
      </c>
      <c r="D15" s="5" t="s">
        <v>188</v>
      </c>
      <c r="E15">
        <f>IF(INDEX(Oral!$D16:$GM16,MATCH($B$1,Oral!$D$2:$GJ$2,0))="","",INDEX(Oral!$D16:$GM16,MATCH($B$1,Oral!$D$2:$GJ$2,0)))</f>
        <v>0.21731088785677796</v>
      </c>
      <c r="F15">
        <f>IF(INDEX(Oral!$D16:$GM16,MATCH($B$1,Oral!$D$2:$GJ$2,0)+1)="","",INDEX(Oral!$D16:$GM16,MATCH($B$1,Oral!$D$2:$GJ$2,0)+1))</f>
        <v>0.24789533894576282</v>
      </c>
      <c r="G15">
        <f>IF(INDEX(Oral!$D16:$GM16,MATCH($B$1,Oral!$D$2:$GJ$2,0)+2)="","",INDEX(Oral!$D16:$GM16,MATCH($B$1,Oral!$D$2:$GJ$2,0)+2))</f>
        <v>0.25645314645913303</v>
      </c>
      <c r="H15">
        <f>IF(INDEX(Oral!$D16:$GM16,MATCH($B$1,Oral!$D$2:$GJ$2,0)+3)="","",INDEX(Oral!$D16:$GM16,MATCH($B$1,Oral!$D$2:$GJ$2,0)+3))</f>
        <v>0.28149112315016767</v>
      </c>
    </row>
    <row r="16" spans="1:8" x14ac:dyDescent="0.4">
      <c r="C16" s="24" t="s">
        <v>189</v>
      </c>
      <c r="D16" s="5" t="s">
        <v>190</v>
      </c>
      <c r="E16">
        <f>IF(INDEX(Oral!$D17:$GM17,MATCH($B$1,Oral!$D$2:$GJ$2,0))="","",INDEX(Oral!$D17:$GM17,MATCH($B$1,Oral!$D$2:$GJ$2,0)))</f>
        <v>4.7076481650020465</v>
      </c>
      <c r="F16">
        <f>IF(INDEX(Oral!$D17:$GM17,MATCH($B$1,Oral!$D$2:$GJ$2,0)+1)="","",INDEX(Oral!$D17:$GM17,MATCH($B$1,Oral!$D$2:$GJ$2,0)+1))</f>
        <v>4.1726732959823236</v>
      </c>
      <c r="G16">
        <f>IF(INDEX(Oral!$D17:$GM17,MATCH($B$1,Oral!$D$2:$GJ$2,0)+2)="","",INDEX(Oral!$D17:$GM17,MATCH($B$1,Oral!$D$2:$GJ$2,0)+2))</f>
        <v>4.5875151835287751</v>
      </c>
      <c r="H16">
        <f>IF(INDEX(Oral!$D17:$GM17,MATCH($B$1,Oral!$D$2:$GJ$2,0)+3)="","",INDEX(Oral!$D17:$GM17,MATCH($B$1,Oral!$D$2:$GJ$2,0)+3))</f>
        <v>4.507768656628909</v>
      </c>
    </row>
    <row r="17" spans="2:8" x14ac:dyDescent="0.4">
      <c r="C17" s="24" t="s">
        <v>191</v>
      </c>
      <c r="D17" s="5" t="s">
        <v>192</v>
      </c>
      <c r="E17">
        <f>IF(INDEX(Oral!$D18:$GM18,MATCH($B$1,Oral!$D$2:$GJ$2,0))="","",INDEX(Oral!$D18:$GM18,MATCH($B$1,Oral!$D$2:$GJ$2,0)))</f>
        <v>1.7673757699240792E-2</v>
      </c>
      <c r="F17">
        <f>IF(INDEX(Oral!$D18:$GM18,MATCH($B$1,Oral!$D$2:$GJ$2,0)+1)="","",INDEX(Oral!$D18:$GM18,MATCH($B$1,Oral!$D$2:$GJ$2,0)+1))</f>
        <v>1.7355509274197489E-2</v>
      </c>
      <c r="G17">
        <f>IF(INDEX(Oral!$D18:$GM18,MATCH($B$1,Oral!$D$2:$GJ$2,0)+2)="","",INDEX(Oral!$D18:$GM18,MATCH($B$1,Oral!$D$2:$GJ$2,0)+2))</f>
        <v>1.6626039005163559E-2</v>
      </c>
      <c r="H17">
        <f>IF(INDEX(Oral!$D18:$GM18,MATCH($B$1,Oral!$D$2:$GJ$2,0)+3)="","",INDEX(Oral!$D18:$GM18,MATCH($B$1,Oral!$D$2:$GJ$2,0)+3))</f>
        <v>1.436804073474727E-2</v>
      </c>
    </row>
    <row r="18" spans="2:8" x14ac:dyDescent="0.4">
      <c r="C18" s="24" t="s">
        <v>197</v>
      </c>
      <c r="D18" s="5" t="s">
        <v>198</v>
      </c>
      <c r="E18">
        <f>IF(INDEX(Oral!$D19:$GM19,MATCH($B$1,Oral!$D$2:$GJ$2,0))="","",INDEX(Oral!$D19:$GM19,MATCH($B$1,Oral!$D$2:$GJ$2,0)))</f>
        <v>2.536887461418166</v>
      </c>
      <c r="F18">
        <f>IF(INDEX(Oral!$D19:$GM19,MATCH($B$1,Oral!$D$2:$GJ$2,0)+1)="","",INDEX(Oral!$D19:$GM19,MATCH($B$1,Oral!$D$2:$GJ$2,0)+1))</f>
        <v>2.397785632571646</v>
      </c>
      <c r="G18">
        <f>IF(INDEX(Oral!$D19:$GM19,MATCH($B$1,Oral!$D$2:$GJ$2,0)+2)="","",INDEX(Oral!$D19:$GM19,MATCH($B$1,Oral!$D$2:$GJ$2,0)+2))</f>
        <v>2.3142710693226585</v>
      </c>
      <c r="H18">
        <f>IF(INDEX(Oral!$D19:$GM19,MATCH($B$1,Oral!$D$2:$GJ$2,0)+3)="","",INDEX(Oral!$D19:$GM19,MATCH($B$1,Oral!$D$2:$GJ$2,0)+3))</f>
        <v>2.3501688594948291</v>
      </c>
    </row>
    <row r="19" spans="2:8" x14ac:dyDescent="0.4">
      <c r="C19" s="24" t="s">
        <v>201</v>
      </c>
      <c r="D19" s="5" t="s">
        <v>202</v>
      </c>
      <c r="E19">
        <f>IF(INDEX(Oral!$D20:$GM20,MATCH($B$1,Oral!$D$2:$GJ$2,0))="","",INDEX(Oral!$D20:$GM20,MATCH($B$1,Oral!$D$2:$GJ$2,0)))</f>
        <v>0</v>
      </c>
      <c r="F19">
        <f>IF(INDEX(Oral!$D20:$GM20,MATCH($B$1,Oral!$D$2:$GJ$2,0)+1)="","",INDEX(Oral!$D20:$GM20,MATCH($B$1,Oral!$D$2:$GJ$2,0)+1))</f>
        <v>0</v>
      </c>
      <c r="G19">
        <f>IF(INDEX(Oral!$D20:$GM20,MATCH($B$1,Oral!$D$2:$GJ$2,0)+2)="","",INDEX(Oral!$D20:$GM20,MATCH($B$1,Oral!$D$2:$GJ$2,0)+2))</f>
        <v>0</v>
      </c>
      <c r="H19">
        <f>IF(INDEX(Oral!$D20:$GM20,MATCH($B$1,Oral!$D$2:$GJ$2,0)+3)="","",INDEX(Oral!$D20:$GM20,MATCH($B$1,Oral!$D$2:$GJ$2,0)+3))</f>
        <v>0</v>
      </c>
    </row>
    <row r="20" spans="2:8" x14ac:dyDescent="0.4">
      <c r="C20" s="24" t="s">
        <v>203</v>
      </c>
      <c r="D20" s="5" t="s">
        <v>204</v>
      </c>
      <c r="E20">
        <f>IF(INDEX(Oral!$D21:$GM21,MATCH($B$1,Oral!$D$2:$GJ$2,0))="","",INDEX(Oral!$D21:$GM21,MATCH($B$1,Oral!$D$2:$GJ$2,0)))</f>
        <v>7.3750261779079992E-2</v>
      </c>
      <c r="F20">
        <f>IF(INDEX(Oral!$D21:$GM21,MATCH($B$1,Oral!$D$2:$GJ$2,0)+1)="","",INDEX(Oral!$D21:$GM21,MATCH($B$1,Oral!$D$2:$GJ$2,0)+1))</f>
        <v>7.4132957867667923E-2</v>
      </c>
      <c r="G20">
        <f>IF(INDEX(Oral!$D21:$GM21,MATCH($B$1,Oral!$D$2:$GJ$2,0)+2)="","",INDEX(Oral!$D21:$GM21,MATCH($B$1,Oral!$D$2:$GJ$2,0)+2))</f>
        <v>7.6715850265873159E-2</v>
      </c>
      <c r="H20">
        <f>IF(INDEX(Oral!$D21:$GM21,MATCH($B$1,Oral!$D$2:$GJ$2,0)+3)="","",INDEX(Oral!$D21:$GM21,MATCH($B$1,Oral!$D$2:$GJ$2,0)+3))</f>
        <v>8.054246112713713E-2</v>
      </c>
    </row>
    <row r="21" spans="2:8" x14ac:dyDescent="0.4">
      <c r="C21" s="24" t="s">
        <v>205</v>
      </c>
      <c r="D21" s="5" t="s">
        <v>206</v>
      </c>
      <c r="E21">
        <f>IF(INDEX(Oral!$D22:$GM22,MATCH($B$1,Oral!$D$2:$GJ$2,0))="","",INDEX(Oral!$D22:$GM22,MATCH($B$1,Oral!$D$2:$GJ$2,0)))</f>
        <v>2.6539994950354941E-2</v>
      </c>
      <c r="F21">
        <f>IF(INDEX(Oral!$D22:$GM22,MATCH($B$1,Oral!$D$2:$GJ$2,0)+1)="","",INDEX(Oral!$D22:$GM22,MATCH($B$1,Oral!$D$2:$GJ$2,0)+1))</f>
        <v>2.782259247308674E-2</v>
      </c>
      <c r="G21">
        <f>IF(INDEX(Oral!$D22:$GM22,MATCH($B$1,Oral!$D$2:$GJ$2,0)+2)="","",INDEX(Oral!$D22:$GM22,MATCH($B$1,Oral!$D$2:$GJ$2,0)+2))</f>
        <v>3.1913582420678238E-2</v>
      </c>
      <c r="H21">
        <f>IF(INDEX(Oral!$D22:$GM22,MATCH($B$1,Oral!$D$2:$GJ$2,0)+3)="","",INDEX(Oral!$D22:$GM22,MATCH($B$1,Oral!$D$2:$GJ$2,0)+3))</f>
        <v>2.8568329463636577E-2</v>
      </c>
    </row>
    <row r="22" spans="2:8" x14ac:dyDescent="0.4">
      <c r="C22" s="27" t="s">
        <v>208</v>
      </c>
      <c r="D22" s="26"/>
      <c r="E22" s="34">
        <f>SUM(E4:E21)</f>
        <v>13.240383712033411</v>
      </c>
      <c r="F22" s="34">
        <f>SUM(F4:F21)</f>
        <v>12.371691632488769</v>
      </c>
      <c r="G22" s="34">
        <f>SUM(G4:G21)</f>
        <v>12.880421185150155</v>
      </c>
      <c r="H22" s="34">
        <f>SUM(H4:H21)</f>
        <v>12.737415441523282</v>
      </c>
    </row>
    <row r="23" spans="2:8" x14ac:dyDescent="0.4">
      <c r="B23" t="str">
        <f>IF(Oral!B24:B24="","",Oral!B24:B24)</f>
        <v/>
      </c>
      <c r="C23" t="str">
        <f>IF(Oral!C23:C23="","",Oral!C23:C23)</f>
        <v/>
      </c>
    </row>
    <row r="24" spans="2:8" x14ac:dyDescent="0.4">
      <c r="B24" t="str">
        <f>IF(Oral!B25:B25="","",Oral!B25:B25)</f>
        <v/>
      </c>
      <c r="C24" t="str">
        <f>IF(Oral!C24:C24="","",Oral!C24:C24)</f>
        <v/>
      </c>
    </row>
    <row r="25" spans="2:8" x14ac:dyDescent="0.4">
      <c r="B25" t="str">
        <f>IF(Oral!B26:B26="","",Oral!B26:B26)</f>
        <v/>
      </c>
      <c r="C25" t="str">
        <f>IF(Oral!C25:C25="","",Oral!C25:C25)</f>
        <v/>
      </c>
    </row>
    <row r="26" spans="2:8" x14ac:dyDescent="0.4">
      <c r="B26" t="str">
        <f>IF(Oral!B27:B27="","",Oral!B27:B27)</f>
        <v/>
      </c>
      <c r="C26" t="str">
        <f>IF(Oral!C26:C26="","",Oral!C26:C26)</f>
        <v/>
      </c>
    </row>
    <row r="27" spans="2:8" x14ac:dyDescent="0.4">
      <c r="B27" t="str">
        <f>IF(Oral!B28:B28="","",Oral!B28:B28)</f>
        <v/>
      </c>
    </row>
    <row r="28" spans="2:8" x14ac:dyDescent="0.4">
      <c r="B28" t="str">
        <f>IF(Oral!B29:B29="","",Oral!B29:B29)</f>
        <v/>
      </c>
    </row>
  </sheetData>
  <sheetProtection algorithmName="SHA-512" hashValue="tJe+uLCPFllx46x0c3eCFx4RLXST3LuFp74aWryfodXtNU7wM4Jmp9T0P1uh0s5/3hNhCyhqkfMUuIUOxalb9g==" saltValue="dDEgbQaDpv7Z0HsLCcC1UQ==" spinCount="100000" sheet="1" objects="1" scenarios="1"/>
  <mergeCells count="1">
    <mergeCell ref="E2:H2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26"/>
  <sheetViews>
    <sheetView tabSelected="1" zoomScale="85" zoomScaleNormal="85" workbookViewId="0">
      <selection activeCell="G13" sqref="G13"/>
    </sheetView>
  </sheetViews>
  <sheetFormatPr defaultRowHeight="18.75" x14ac:dyDescent="0.4"/>
  <cols>
    <col min="2" max="2" width="9" customWidth="1"/>
    <col min="3" max="3" width="60" bestFit="1" customWidth="1"/>
  </cols>
  <sheetData>
    <row r="1" spans="1:8" ht="20.25" thickTop="1" thickBot="1" x14ac:dyDescent="0.45">
      <c r="A1" s="32" t="s">
        <v>212</v>
      </c>
      <c r="B1" s="41" t="str">
        <f>抗菌薬全体!B1</f>
        <v>宮城</v>
      </c>
      <c r="C1" t="s">
        <v>217</v>
      </c>
    </row>
    <row r="2" spans="1:8" ht="19.5" thickTop="1" x14ac:dyDescent="0.4">
      <c r="E2" s="48" t="str">
        <f>INDEX(Parenteral!$D$2:$GJ$2,MATCH($B$1,Parenteral!$D$2:$GJ$2,0))</f>
        <v>宮城</v>
      </c>
      <c r="F2" s="48"/>
      <c r="G2" s="48"/>
      <c r="H2" s="48"/>
    </row>
    <row r="3" spans="1:8" x14ac:dyDescent="0.4">
      <c r="C3" s="29" t="s">
        <v>209</v>
      </c>
      <c r="D3" s="29" t="s">
        <v>210</v>
      </c>
      <c r="E3">
        <v>2013</v>
      </c>
      <c r="F3">
        <v>2014</v>
      </c>
      <c r="G3">
        <v>2015</v>
      </c>
      <c r="H3">
        <v>2016</v>
      </c>
    </row>
    <row r="4" spans="1:8" x14ac:dyDescent="0.4">
      <c r="C4" s="30" t="s">
        <v>163</v>
      </c>
      <c r="D4" s="30" t="s">
        <v>164</v>
      </c>
      <c r="E4" s="33">
        <f>IF(INDEX(Parenteral!$D5:$GM5,MATCH($B$1,Parenteral!$D$2:$GJ$2,0))="","",INDEX(Parenteral!$D5:$GM5,MATCH($B$1,Parenteral!$D$2:$GJ$2,0)))</f>
        <v>2.9804649196460552E-2</v>
      </c>
      <c r="F4" s="33">
        <f>IF(INDEX(Parenteral!$D5:$GM5,MATCH($B$1,Parenteral!$D$2:$GJ$2,0)+1)="","",INDEX(Parenteral!$D5:$GM5,MATCH($B$1,Parenteral!$D$2:$GJ$2,0)+1))</f>
        <v>2.4516734622041007E-2</v>
      </c>
      <c r="G4" s="33">
        <f>IF(INDEX(Parenteral!$D5:$GM5,MATCH($B$1,Parenteral!$D$2:$GJ$2,0)+2)="","",INDEX(Parenteral!$D5:$GM5,MATCH($B$1,Parenteral!$D$2:$GJ$2,0)+2))</f>
        <v>2.2148466387294431E-2</v>
      </c>
      <c r="H4" s="33">
        <f>IF(INDEX(Parenteral!$D5:$GM5,MATCH($B$1,Parenteral!$D$2:$GJ$2,0)+3)="","",INDEX(Parenteral!$D5:$GM5,MATCH($B$1,Parenteral!$D$2:$GJ$2,0)+3))</f>
        <v>2.3030558878022467E-2</v>
      </c>
    </row>
    <row r="5" spans="1:8" x14ac:dyDescent="0.4">
      <c r="C5" s="28" t="s">
        <v>165</v>
      </c>
      <c r="D5" s="28" t="s">
        <v>166</v>
      </c>
      <c r="E5">
        <f>IF(INDEX(Parenteral!$D6:$GM6,MATCH($B$1,Parenteral!$D$2:$GJ$2,0))="","",INDEX(Parenteral!$D6:$GM6,MATCH($B$1,Parenteral!$D$2:$GJ$2,0)))</f>
        <v>0</v>
      </c>
      <c r="F5">
        <f>IF(INDEX(Parenteral!$D6:$GM6,MATCH($B$1,Parenteral!$D$2:$GJ$2,0)+1)="","",INDEX(Parenteral!$D6:$GM6,MATCH($B$1,Parenteral!$D$2:$GJ$2,0)+1))</f>
        <v>3.9111006815092938E-6</v>
      </c>
      <c r="G5">
        <f>IF(INDEX(Parenteral!$D6:$GM6,MATCH($B$1,Parenteral!$D$2:$GJ$2,0)+2)="","",INDEX(Parenteral!$D6:$GM6,MATCH($B$1,Parenteral!$D$2:$GJ$2,0)+2))</f>
        <v>5.8691645831132394E-6</v>
      </c>
      <c r="H5">
        <f>IF(INDEX(Parenteral!$D6:$GM6,MATCH($B$1,Parenteral!$D$2:$GJ$2,0)+3)="","",INDEX(Parenteral!$D6:$GM6,MATCH($B$1,Parenteral!$D$2:$GJ$2,0)+3))</f>
        <v>0</v>
      </c>
    </row>
    <row r="6" spans="1:8" x14ac:dyDescent="0.4">
      <c r="C6" s="28" t="s">
        <v>167</v>
      </c>
      <c r="D6" s="28" t="s">
        <v>168</v>
      </c>
      <c r="E6">
        <f>IF(INDEX(Parenteral!$D7:$GM7,MATCH($B$1,Parenteral!$D$2:$GJ$2,0))="","",INDEX(Parenteral!$D7:$GM7,MATCH($B$1,Parenteral!$D$2:$GJ$2,0)))</f>
        <v>4.4709070823368967E-2</v>
      </c>
      <c r="F6">
        <f>IF(INDEX(Parenteral!$D7:$GM7,MATCH($B$1,Parenteral!$D$2:$GJ$2,0)+1)="","",INDEX(Parenteral!$D7:$GM7,MATCH($B$1,Parenteral!$D$2:$GJ$2,0)+1))</f>
        <v>3.8131136412207708E-2</v>
      </c>
      <c r="G6">
        <f>IF(INDEX(Parenteral!$D7:$GM7,MATCH($B$1,Parenteral!$D$2:$GJ$2,0)+2)="","",INDEX(Parenteral!$D7:$GM7,MATCH($B$1,Parenteral!$D$2:$GJ$2,0)+2))</f>
        <v>4.3081344944217753E-2</v>
      </c>
      <c r="H6">
        <f>IF(INDEX(Parenteral!$D7:$GM7,MATCH($B$1,Parenteral!$D$2:$GJ$2,0)+3)="","",INDEX(Parenteral!$D7:$GM7,MATCH($B$1,Parenteral!$D$2:$GJ$2,0)+3))</f>
        <v>4.0881000961561047E-2</v>
      </c>
    </row>
    <row r="7" spans="1:8" x14ac:dyDescent="0.4">
      <c r="C7" s="28" t="s">
        <v>169</v>
      </c>
      <c r="D7" s="28" t="s">
        <v>170</v>
      </c>
      <c r="E7">
        <f>IF(INDEX(Parenteral!$D8:$GM8,MATCH($B$1,Parenteral!$D$2:$GJ$2,0))="","",INDEX(Parenteral!$D8:$GM8,MATCH($B$1,Parenteral!$D$2:$GJ$2,0)))</f>
        <v>3.3844365242001297E-3</v>
      </c>
      <c r="F7">
        <f>IF(INDEX(Parenteral!$D8:$GM8,MATCH($B$1,Parenteral!$D$2:$GJ$2,0)+1)="","",INDEX(Parenteral!$D8:$GM8,MATCH($B$1,Parenteral!$D$2:$GJ$2,0)+1))</f>
        <v>3.6936434836173774E-3</v>
      </c>
      <c r="G7">
        <f>IF(INDEX(Parenteral!$D8:$GM8,MATCH($B$1,Parenteral!$D$2:$GJ$2,0)+2)="","",INDEX(Parenteral!$D8:$GM8,MATCH($B$1,Parenteral!$D$2:$GJ$2,0)+2))</f>
        <v>4.8228881767635855E-3</v>
      </c>
      <c r="H7">
        <f>IF(INDEX(Parenteral!$D8:$GM8,MATCH($B$1,Parenteral!$D$2:$GJ$2,0)+3)="","",INDEX(Parenteral!$D8:$GM8,MATCH($B$1,Parenteral!$D$2:$GJ$2,0)+3))</f>
        <v>4.0420741574614793E-3</v>
      </c>
    </row>
    <row r="8" spans="1:8" x14ac:dyDescent="0.4">
      <c r="C8" s="28" t="s">
        <v>171</v>
      </c>
      <c r="D8" s="28" t="s">
        <v>172</v>
      </c>
      <c r="E8">
        <f>IF(INDEX(Parenteral!$D9:$GM9,MATCH($B$1,Parenteral!$D$2:$GJ$2,0))="","",INDEX(Parenteral!$D9:$GM9,MATCH($B$1,Parenteral!$D$2:$GJ$2,0)))</f>
        <v>0.11977050677354252</v>
      </c>
      <c r="F8">
        <f>IF(INDEX(Parenteral!$D9:$GM9,MATCH($B$1,Parenteral!$D$2:$GJ$2,0)+1)="","",INDEX(Parenteral!$D9:$GM9,MATCH($B$1,Parenteral!$D$2:$GJ$2,0)+1))</f>
        <v>0.12451313082212734</v>
      </c>
      <c r="G8">
        <f>IF(INDEX(Parenteral!$D9:$GM9,MATCH($B$1,Parenteral!$D$2:$GJ$2,0)+2)="","",INDEX(Parenteral!$D9:$GM9,MATCH($B$1,Parenteral!$D$2:$GJ$2,0)+2))</f>
        <v>0.14482884677623559</v>
      </c>
      <c r="H8">
        <f>IF(INDEX(Parenteral!$D9:$GM9,MATCH($B$1,Parenteral!$D$2:$GJ$2,0)+3)="","",INDEX(Parenteral!$D9:$GM9,MATCH($B$1,Parenteral!$D$2:$GJ$2,0)+3))</f>
        <v>0.16076719390586969</v>
      </c>
    </row>
    <row r="9" spans="1:8" x14ac:dyDescent="0.4">
      <c r="C9" s="28" t="s">
        <v>173</v>
      </c>
      <c r="D9" s="28" t="s">
        <v>174</v>
      </c>
      <c r="E9">
        <f>IF(INDEX(Parenteral!$D10:$GM10,MATCH($B$1,Parenteral!$D$2:$GJ$2,0))="","",INDEX(Parenteral!$D10:$GM10,MATCH($B$1,Parenteral!$D$2:$GJ$2,0)))</f>
        <v>9.9664433470926336E-2</v>
      </c>
      <c r="F9">
        <f>IF(INDEX(Parenteral!$D10:$GM10,MATCH($B$1,Parenteral!$D$2:$GJ$2,0)+1)="","",INDEX(Parenteral!$D10:$GM10,MATCH($B$1,Parenteral!$D$2:$GJ$2,0)+1))</f>
        <v>9.9396712719877184E-2</v>
      </c>
      <c r="G9">
        <f>IF(INDEX(Parenteral!$D10:$GM10,MATCH($B$1,Parenteral!$D$2:$GJ$2,0)+2)="","",INDEX(Parenteral!$D10:$GM10,MATCH($B$1,Parenteral!$D$2:$GJ$2,0)+2))</f>
        <v>0.10195325797326012</v>
      </c>
      <c r="H9">
        <f>IF(INDEX(Parenteral!$D10:$GM10,MATCH($B$1,Parenteral!$D$2:$GJ$2,0)+3)="","",INDEX(Parenteral!$D10:$GM10,MATCH($B$1,Parenteral!$D$2:$GJ$2,0)+3))</f>
        <v>0.11315980284090467</v>
      </c>
    </row>
    <row r="10" spans="1:8" x14ac:dyDescent="0.4">
      <c r="C10" s="28" t="s">
        <v>175</v>
      </c>
      <c r="D10" s="28" t="s">
        <v>176</v>
      </c>
      <c r="E10">
        <f>IF(INDEX(Parenteral!$D11:$GM11,MATCH($B$1,Parenteral!$D$2:$GJ$2,0))="","",INDEX(Parenteral!$D11:$GM11,MATCH($B$1,Parenteral!$D$2:$GJ$2,0)))</f>
        <v>9.4838646225390316E-2</v>
      </c>
      <c r="F10">
        <f>IF(INDEX(Parenteral!$D11:$GM11,MATCH($B$1,Parenteral!$D$2:$GJ$2,0)+1)="","",INDEX(Parenteral!$D11:$GM11,MATCH($B$1,Parenteral!$D$2:$GJ$2,0)+1))</f>
        <v>9.3460884104309055E-2</v>
      </c>
      <c r="G10">
        <f>IF(INDEX(Parenteral!$D11:$GM11,MATCH($B$1,Parenteral!$D$2:$GJ$2,0)+2)="","",INDEX(Parenteral!$D11:$GM11,MATCH($B$1,Parenteral!$D$2:$GJ$2,0)+2))</f>
        <v>8.8107898721695957E-2</v>
      </c>
      <c r="H10">
        <f>IF(INDEX(Parenteral!$D11:$GM11,MATCH($B$1,Parenteral!$D$2:$GJ$2,0)+3)="","",INDEX(Parenteral!$D11:$GM11,MATCH($B$1,Parenteral!$D$2:$GJ$2,0)+3))</f>
        <v>8.9499929641877154E-2</v>
      </c>
    </row>
    <row r="11" spans="1:8" x14ac:dyDescent="0.4">
      <c r="C11" s="28" t="s">
        <v>177</v>
      </c>
      <c r="D11" s="28" t="s">
        <v>178</v>
      </c>
      <c r="E11">
        <f>IF(INDEX(Parenteral!$D12:$GM12,MATCH($B$1,Parenteral!$D$2:$GJ$2,0))="","",INDEX(Parenteral!$D12:$GM12,MATCH($B$1,Parenteral!$D$2:$GJ$2,0)))</f>
        <v>0.15528906282110752</v>
      </c>
      <c r="F11">
        <f>IF(INDEX(Parenteral!$D12:$GM12,MATCH($B$1,Parenteral!$D$2:$GJ$2,0)+1)="","",INDEX(Parenteral!$D12:$GM12,MATCH($B$1,Parenteral!$D$2:$GJ$2,0)+1))</f>
        <v>0.15578231791381889</v>
      </c>
      <c r="G11">
        <f>IF(INDEX(Parenteral!$D12:$GM12,MATCH($B$1,Parenteral!$D$2:$GJ$2,0)+2)="","",INDEX(Parenteral!$D12:$GM12,MATCH($B$1,Parenteral!$D$2:$GJ$2,0)+2))</f>
        <v>0.16876929487856698</v>
      </c>
      <c r="H11">
        <f>IF(INDEX(Parenteral!$D12:$GM12,MATCH($B$1,Parenteral!$D$2:$GJ$2,0)+3)="","",INDEX(Parenteral!$D12:$GM12,MATCH($B$1,Parenteral!$D$2:$GJ$2,0)+3))</f>
        <v>0.17474832313140551</v>
      </c>
    </row>
    <row r="12" spans="1:8" x14ac:dyDescent="0.4">
      <c r="C12" s="28" t="s">
        <v>179</v>
      </c>
      <c r="D12" s="28" t="s">
        <v>180</v>
      </c>
      <c r="E12">
        <f>IF(INDEX(Parenteral!$D13:$GM13,MATCH($B$1,Parenteral!$D$2:$GJ$2,0))="","",INDEX(Parenteral!$D13:$GM13,MATCH($B$1,Parenteral!$D$2:$GJ$2,0)))</f>
        <v>4.4526419625504229E-2</v>
      </c>
      <c r="F12">
        <f>IF(INDEX(Parenteral!$D13:$GM13,MATCH($B$1,Parenteral!$D$2:$GJ$2,0)+1)="","",INDEX(Parenteral!$D13:$GM13,MATCH($B$1,Parenteral!$D$2:$GJ$2,0)+1))</f>
        <v>3.8939896160276904E-2</v>
      </c>
      <c r="G12">
        <f>IF(INDEX(Parenteral!$D13:$GM13,MATCH($B$1,Parenteral!$D$2:$GJ$2,0)+2)="","",INDEX(Parenteral!$D13:$GM13,MATCH($B$1,Parenteral!$D$2:$GJ$2,0)+2))</f>
        <v>4.3001901609324926E-2</v>
      </c>
      <c r="H12">
        <f>IF(INDEX(Parenteral!$D13:$GM13,MATCH($B$1,Parenteral!$D$2:$GJ$2,0)+3)="","",INDEX(Parenteral!$D13:$GM13,MATCH($B$1,Parenteral!$D$2:$GJ$2,0)+3))</f>
        <v>4.2978552498885998E-2</v>
      </c>
    </row>
    <row r="13" spans="1:8" x14ac:dyDescent="0.4">
      <c r="C13" s="28" t="s">
        <v>181</v>
      </c>
      <c r="D13" s="28" t="s">
        <v>182</v>
      </c>
      <c r="E13">
        <f>IF(INDEX(Parenteral!$D14:$GM14,MATCH($B$1,Parenteral!$D$2:$GJ$2,0))="","",INDEX(Parenteral!$D14:$GM14,MATCH($B$1,Parenteral!$D$2:$GJ$2,0)))</f>
        <v>8.8075204481266405E-5</v>
      </c>
      <c r="F13">
        <f>IF(INDEX(Parenteral!$D14:$GM14,MATCH($B$1,Parenteral!$D$2:$GJ$2,0)+1)="","",INDEX(Parenteral!$D14:$GM14,MATCH($B$1,Parenteral!$D$2:$GJ$2,0)+1))</f>
        <v>6.3066498489337355E-5</v>
      </c>
      <c r="G13">
        <f>IF(INDEX(Parenteral!$D14:$GM14,MATCH($B$1,Parenteral!$D$2:$GJ$2,0)+2)="","",INDEX(Parenteral!$D14:$GM14,MATCH($B$1,Parenteral!$D$2:$GJ$2,0)+2))</f>
        <v>1.1591600051648648E-4</v>
      </c>
      <c r="H13">
        <f>IF(INDEX(Parenteral!$D14:$GM14,MATCH($B$1,Parenteral!$D$2:$GJ$2,0)+3)="","",INDEX(Parenteral!$D14:$GM14,MATCH($B$1,Parenteral!$D$2:$GJ$2,0)+3))</f>
        <v>9.3810830460376652E-5</v>
      </c>
    </row>
    <row r="14" spans="1:8" x14ac:dyDescent="0.4">
      <c r="C14" s="28" t="s">
        <v>183</v>
      </c>
      <c r="D14" s="28" t="s">
        <v>184</v>
      </c>
      <c r="E14">
        <f>IF(INDEX(Parenteral!$D15:$GM15,MATCH($B$1,Parenteral!$D$2:$GJ$2,0))="","",INDEX(Parenteral!$D15:$GM15,MATCH($B$1,Parenteral!$D$2:$GJ$2,0)))</f>
        <v>0.10897153605113841</v>
      </c>
      <c r="F14">
        <f>IF(INDEX(Parenteral!$D15:$GM15,MATCH($B$1,Parenteral!$D$2:$GJ$2,0)+1)="","",INDEX(Parenteral!$D15:$GM15,MATCH($B$1,Parenteral!$D$2:$GJ$2,0)+1))</f>
        <v>0.10620691678155525</v>
      </c>
      <c r="G14">
        <f>IF(INDEX(Parenteral!$D15:$GM15,MATCH($B$1,Parenteral!$D$2:$GJ$2,0)+2)="","",INDEX(Parenteral!$D15:$GM15,MATCH($B$1,Parenteral!$D$2:$GJ$2,0)+2))</f>
        <v>0.10467899582506758</v>
      </c>
      <c r="H14">
        <f>IF(INDEX(Parenteral!$D15:$GM15,MATCH($B$1,Parenteral!$D$2:$GJ$2,0)+3)="","",INDEX(Parenteral!$D15:$GM15,MATCH($B$1,Parenteral!$D$2:$GJ$2,0)+3))</f>
        <v>0.10563930126566445</v>
      </c>
    </row>
    <row r="15" spans="1:8" x14ac:dyDescent="0.4">
      <c r="C15" s="28" t="s">
        <v>187</v>
      </c>
      <c r="D15" s="28" t="s">
        <v>188</v>
      </c>
      <c r="E15">
        <f>IF(INDEX(Parenteral!$D16:$GM16,MATCH($B$1,Parenteral!$D$2:$GJ$2,0))="","",INDEX(Parenteral!$D16:$GM16,MATCH($B$1,Parenteral!$D$2:$GJ$2,0)))</f>
        <v>5.9891139047261153E-4</v>
      </c>
      <c r="F15">
        <f>IF(INDEX(Parenteral!$D16:$GM16,MATCH($B$1,Parenteral!$D$2:$GJ$2,0)+1)="","",INDEX(Parenteral!$D16:$GM16,MATCH($B$1,Parenteral!$D$2:$GJ$2,0)+1))</f>
        <v>8.6239770027279926E-4</v>
      </c>
      <c r="G15">
        <f>IF(INDEX(Parenteral!$D16:$GM16,MATCH($B$1,Parenteral!$D$2:$GJ$2,0)+2)="","",INDEX(Parenteral!$D16:$GM16,MATCH($B$1,Parenteral!$D$2:$GJ$2,0)+2))</f>
        <v>1.0711225364181663E-3</v>
      </c>
      <c r="H15">
        <f>IF(INDEX(Parenteral!$D16:$GM16,MATCH($B$1,Parenteral!$D$2:$GJ$2,0)+3)="","",INDEX(Parenteral!$D16:$GM16,MATCH($B$1,Parenteral!$D$2:$GJ$2,0)+3))</f>
        <v>8.8533971246980469E-4</v>
      </c>
    </row>
    <row r="16" spans="1:8" x14ac:dyDescent="0.4">
      <c r="C16" s="28" t="s">
        <v>189</v>
      </c>
      <c r="D16" s="28" t="s">
        <v>190</v>
      </c>
      <c r="E16">
        <f>IF(INDEX(Parenteral!$D17:$GM17,MATCH($B$1,Parenteral!$D$2:$GJ$2,0))="","",INDEX(Parenteral!$D17:$GM17,MATCH($B$1,Parenteral!$D$2:$GJ$2,0)))</f>
        <v>4.5094504694408403E-3</v>
      </c>
      <c r="F16">
        <f>IF(INDEX(Parenteral!$D17:$GM17,MATCH($B$1,Parenteral!$D$2:$GJ$2,0)+1)="","",INDEX(Parenteral!$D17:$GM17,MATCH($B$1,Parenteral!$D$2:$GJ$2,0)+1))</f>
        <v>3.1621249010002641E-3</v>
      </c>
      <c r="G16">
        <f>IF(INDEX(Parenteral!$D17:$GM17,MATCH($B$1,Parenteral!$D$2:$GJ$2,0)+2)="","",INDEX(Parenteral!$D17:$GM17,MATCH($B$1,Parenteral!$D$2:$GJ$2,0)+2))</f>
        <v>3.527367914451057E-3</v>
      </c>
      <c r="H16">
        <f>IF(INDEX(Parenteral!$D17:$GM17,MATCH($B$1,Parenteral!$D$2:$GJ$2,0)+3)="","",INDEX(Parenteral!$D17:$GM17,MATCH($B$1,Parenteral!$D$2:$GJ$2,0)+3))</f>
        <v>3.5824010882056332E-3</v>
      </c>
    </row>
    <row r="17" spans="2:8" x14ac:dyDescent="0.4">
      <c r="C17" s="28" t="s">
        <v>191</v>
      </c>
      <c r="D17" s="28" t="s">
        <v>192</v>
      </c>
      <c r="E17">
        <f>IF(INDEX(Parenteral!$D18:$GM18,MATCH($B$1,Parenteral!$D$2:$GJ$2,0))="","",INDEX(Parenteral!$D18:$GM18,MATCH($B$1,Parenteral!$D$2:$GJ$2,0)))</f>
        <v>2.6646663809115591E-2</v>
      </c>
      <c r="F17">
        <f>IF(INDEX(Parenteral!$D18:$GM18,MATCH($B$1,Parenteral!$D$2:$GJ$2,0)+1)="","",INDEX(Parenteral!$D18:$GM18,MATCH($B$1,Parenteral!$D$2:$GJ$2,0)+1))</f>
        <v>2.4495223568292694E-2</v>
      </c>
      <c r="G17">
        <f>IF(INDEX(Parenteral!$D18:$GM18,MATCH($B$1,Parenteral!$D$2:$GJ$2,0)+2)="","",INDEX(Parenteral!$D18:$GM18,MATCH($B$1,Parenteral!$D$2:$GJ$2,0)+2))</f>
        <v>2.1440058222112656E-2</v>
      </c>
      <c r="H17">
        <f>IF(INDEX(Parenteral!$D18:$GM18,MATCH($B$1,Parenteral!$D$2:$GJ$2,0)+3)="","",INDEX(Parenteral!$D18:$GM18,MATCH($B$1,Parenteral!$D$2:$GJ$2,0)+3))</f>
        <v>1.8340017355003645E-2</v>
      </c>
    </row>
    <row r="18" spans="2:8" x14ac:dyDescent="0.4">
      <c r="C18" s="28" t="s">
        <v>193</v>
      </c>
      <c r="D18" s="28" t="s">
        <v>194</v>
      </c>
      <c r="E18">
        <f>IF(INDEX(Parenteral!$D19:$GM19,MATCH($B$1,Parenteral!$D$2:$GJ$2,0))="","",INDEX(Parenteral!$D19:$GM19,MATCH($B$1,Parenteral!$D$2:$GJ$2,0)))</f>
        <v>0</v>
      </c>
      <c r="F18">
        <f>IF(INDEX(Parenteral!$D19:$GM19,MATCH($B$1,Parenteral!$D$2:$GJ$2,0)+1)="","",INDEX(Parenteral!$D19:$GM19,MATCH($B$1,Parenteral!$D$2:$GJ$2,0)+1))</f>
        <v>0</v>
      </c>
      <c r="G18">
        <f>IF(INDEX(Parenteral!$D19:$GM19,MATCH($B$1,Parenteral!$D$2:$GJ$2,0)+2)="","",INDEX(Parenteral!$D19:$GM19,MATCH($B$1,Parenteral!$D$2:$GJ$2,0)+2))</f>
        <v>0</v>
      </c>
      <c r="H18">
        <f>IF(INDEX(Parenteral!$D19:$GM19,MATCH($B$1,Parenteral!$D$2:$GJ$2,0)+3)="","",INDEX(Parenteral!$D19:$GM19,MATCH($B$1,Parenteral!$D$2:$GJ$2,0)+3))</f>
        <v>0</v>
      </c>
    </row>
    <row r="19" spans="2:8" x14ac:dyDescent="0.4">
      <c r="C19" s="28" t="s">
        <v>195</v>
      </c>
      <c r="D19" s="28" t="s">
        <v>196</v>
      </c>
      <c r="E19">
        <f>IF(INDEX(Parenteral!$D20:$GM20,MATCH($B$1,Parenteral!$D$2:$GJ$2,0))="","",INDEX(Parenteral!$D20:$GM20,MATCH($B$1,Parenteral!$D$2:$GJ$2,0)))</f>
        <v>4.9353108593371893E-2</v>
      </c>
      <c r="F19">
        <f>IF(INDEX(Parenteral!$D20:$GM20,MATCH($B$1,Parenteral!$D$2:$GJ$2,0)+1)="","",INDEX(Parenteral!$D20:$GM20,MATCH($B$1,Parenteral!$D$2:$GJ$2,0)+1))</f>
        <v>4.4759572069712587E-2</v>
      </c>
      <c r="G19">
        <f>IF(INDEX(Parenteral!$D20:$GM20,MATCH($B$1,Parenteral!$D$2:$GJ$2,0)+2)="","",INDEX(Parenteral!$D20:$GM20,MATCH($B$1,Parenteral!$D$2:$GJ$2,0)+2))</f>
        <v>4.2160598788939796E-2</v>
      </c>
      <c r="H19">
        <f>IF(INDEX(Parenteral!$D20:$GM20,MATCH($B$1,Parenteral!$D$2:$GJ$2,0)+3)="","",INDEX(Parenteral!$D20:$GM20,MATCH($B$1,Parenteral!$D$2:$GJ$2,0)+3))</f>
        <v>4.0769726239894409E-2</v>
      </c>
    </row>
    <row r="20" spans="2:8" x14ac:dyDescent="0.4">
      <c r="C20" s="28" t="s">
        <v>197</v>
      </c>
      <c r="D20" s="28" t="s">
        <v>198</v>
      </c>
      <c r="E20">
        <f>IF(INDEX(Parenteral!$D21:$GM21,MATCH($B$1,Parenteral!$D$2:$GJ$2,0))="","",INDEX(Parenteral!$D21:$GM21,MATCH($B$1,Parenteral!$D$2:$GJ$2,0)))</f>
        <v>4.0041336629303211E-2</v>
      </c>
      <c r="F20">
        <f>IF(INDEX(Parenteral!$D21:$GM21,MATCH($B$1,Parenteral!$D$2:$GJ$2,0)+1)="","",INDEX(Parenteral!$D21:$GM21,MATCH($B$1,Parenteral!$D$2:$GJ$2,0)+1))</f>
        <v>4.009973306737849E-2</v>
      </c>
      <c r="G20">
        <f>IF(INDEX(Parenteral!$D21:$GM21,MATCH($B$1,Parenteral!$D$2:$GJ$2,0)+2)="","",INDEX(Parenteral!$D21:$GM21,MATCH($B$1,Parenteral!$D$2:$GJ$2,0)+2))</f>
        <v>4.0417414985151015E-2</v>
      </c>
      <c r="H20">
        <f>IF(INDEX(Parenteral!$D21:$GM21,MATCH($B$1,Parenteral!$D$2:$GJ$2,0)+3)="","",INDEX(Parenteral!$D21:$GM21,MATCH($B$1,Parenteral!$D$2:$GJ$2,0)+3))</f>
        <v>4.4902553999859283E-2</v>
      </c>
    </row>
    <row r="21" spans="2:8" x14ac:dyDescent="0.4">
      <c r="C21" s="28" t="s">
        <v>199</v>
      </c>
      <c r="D21" s="28" t="s">
        <v>200</v>
      </c>
      <c r="E21">
        <f>IF(INDEX(Parenteral!$D22:$GM22,MATCH($B$1,Parenteral!$D$2:$GJ$2,0))="","",INDEX(Parenteral!$D22:$GM22,MATCH($B$1,Parenteral!$D$2:$GJ$2,0)))</f>
        <v>2.0727031454591361E-2</v>
      </c>
      <c r="F21">
        <f>IF(INDEX(Parenteral!$D22:$GM22,MATCH($B$1,Parenteral!$D$2:$GJ$2,0)+1)="","",INDEX(Parenteral!$D22:$GM22,MATCH($B$1,Parenteral!$D$2:$GJ$2,0)+1))</f>
        <v>2.002287993898683E-2</v>
      </c>
      <c r="G21">
        <f>IF(INDEX(Parenteral!$D22:$GM22,MATCH($B$1,Parenteral!$D$2:$GJ$2,0)+2)="","",INDEX(Parenteral!$D22:$GM22,MATCH($B$1,Parenteral!$D$2:$GJ$2,0)+2))</f>
        <v>2.1548637766900261E-2</v>
      </c>
      <c r="H21">
        <f>IF(INDEX(Parenteral!$D22:$GM22,MATCH($B$1,Parenteral!$D$2:$GJ$2,0)+3)="","",INDEX(Parenteral!$D22:$GM22,MATCH($B$1,Parenteral!$D$2:$GJ$2,0)+3))</f>
        <v>2.2435446422289455E-2</v>
      </c>
    </row>
    <row r="22" spans="2:8" x14ac:dyDescent="0.4">
      <c r="C22" s="28" t="s">
        <v>201</v>
      </c>
      <c r="D22" s="28" t="s">
        <v>202</v>
      </c>
      <c r="E22" s="35">
        <f>IF(INDEX(Parenteral!$D23:$GM23,MATCH($B$1,Parenteral!$D$2:$GJ$2,0))="","",INDEX(Parenteral!$D23:$GM23,MATCH($B$1,Parenteral!$D$2:$GJ$2,0)))</f>
        <v>0</v>
      </c>
      <c r="F22" s="35">
        <f>IF(INDEX(Parenteral!$D23:$GM23,MATCH($B$1,Parenteral!$D$2:$GJ$2,0)+1)="","",INDEX(Parenteral!$D23:$GM23,MATCH($B$1,Parenteral!$D$2:$GJ$2,0)+1))</f>
        <v>0</v>
      </c>
      <c r="G22" s="35">
        <f>IF(INDEX(Parenteral!$D23:$GM23,MATCH($B$1,Parenteral!$D$2:$GJ$2,0)+2)="","",INDEX(Parenteral!$D23:$GM23,MATCH($B$1,Parenteral!$D$2:$GJ$2,0)+2))</f>
        <v>2.1128992499207662E-4</v>
      </c>
      <c r="H22" s="35">
        <f>IF(INDEX(Parenteral!$D23:$GM23,MATCH($B$1,Parenteral!$D$2:$GJ$2,0)+3)="","",INDEX(Parenteral!$D23:$GM23,MATCH($B$1,Parenteral!$D$2:$GJ$2,0)+3))</f>
        <v>2.7263772602546961E-4</v>
      </c>
    </row>
    <row r="23" spans="2:8" x14ac:dyDescent="0.4">
      <c r="B23" t="str">
        <f>IF(Parenteral!B26:B26="","",Parenteral!B26:B26)</f>
        <v/>
      </c>
      <c r="C23" s="28" t="s">
        <v>203</v>
      </c>
      <c r="D23" s="28" t="s">
        <v>204</v>
      </c>
      <c r="E23">
        <f>IF(INDEX(Parenteral!$D24:$GM24,MATCH($B$1,Parenteral!$D$2:$GJ$2,0))="","",INDEX(Parenteral!$D24:$GM24,MATCH($B$1,Parenteral!$D$2:$GJ$2,0)))</f>
        <v>1.363428630704582E-2</v>
      </c>
      <c r="F23">
        <f>IF(INDEX(Parenteral!$D24:$GM24,MATCH($B$1,Parenteral!$D$2:$GJ$2,0)+1)="","",INDEX(Parenteral!$D24:$GM24,MATCH($B$1,Parenteral!$D$2:$GJ$2,0)+1))</f>
        <v>1.4376228330057786E-2</v>
      </c>
      <c r="G23">
        <f>IF(INDEX(Parenteral!$D24:$GM24,MATCH($B$1,Parenteral!$D$2:$GJ$2,0)+2)="","",INDEX(Parenteral!$D24:$GM24,MATCH($B$1,Parenteral!$D$2:$GJ$2,0)+2))</f>
        <v>1.5329035148470298E-2</v>
      </c>
      <c r="H23">
        <f>IF(INDEX(Parenteral!$D24:$GM24,MATCH($B$1,Parenteral!$D$2:$GJ$2,0)+3)="","",INDEX(Parenteral!$D24:$GM24,MATCH($B$1,Parenteral!$D$2:$GJ$2,0)+3))</f>
        <v>1.5262582377635498E-2</v>
      </c>
    </row>
    <row r="24" spans="2:8" x14ac:dyDescent="0.4">
      <c r="B24" t="str">
        <f>IF(Parenteral!B27:B27="","",Parenteral!B27:B27)</f>
        <v/>
      </c>
      <c r="C24" s="31" t="s">
        <v>211</v>
      </c>
      <c r="D24" s="31"/>
      <c r="E24" s="34">
        <f>SUM(E4:E23)</f>
        <v>0.85655762536946156</v>
      </c>
      <c r="F24" s="34">
        <f>SUM(F4:F23)</f>
        <v>0.83248651019470321</v>
      </c>
      <c r="G24" s="34">
        <f>SUM(G4:G23)</f>
        <v>0.86722020574496195</v>
      </c>
      <c r="H24" s="34">
        <f>SUM(H4:H23)</f>
        <v>0.90129125303349611</v>
      </c>
    </row>
    <row r="25" spans="2:8" x14ac:dyDescent="0.4">
      <c r="B25" t="str">
        <f>IF(Parenteral!B28:B28="","",Parenteral!B28:B28)</f>
        <v/>
      </c>
      <c r="C25" t="str">
        <f>IF(Parenteral!C28:C28="","",Parenteral!C28:C28)</f>
        <v/>
      </c>
    </row>
    <row r="26" spans="2:8" x14ac:dyDescent="0.4">
      <c r="B26" t="str">
        <f>IF(Parenteral!B29:B29="","",Parenteral!B29:B29)</f>
        <v/>
      </c>
      <c r="C26" t="str">
        <f>IF(Parenteral!C29:C29="","",Parenteral!C29:C29)</f>
        <v/>
      </c>
    </row>
  </sheetData>
  <sheetProtection algorithmName="SHA-512" hashValue="k764Fo716vO/JarFrA+Mt6DvQ0K5PCejYvRCyzScjqGfuRhis5K2YG2u8E4bfHyHKc+1J5aqlXCJIgweiYWo4g==" saltValue="9ETm6tKWF0L9NcHJZ7sBHg==" spinCount="100000" sheet="1" objects="1" scenarios="1"/>
  <mergeCells count="1">
    <mergeCell ref="E2:H2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AKB28"/>
  <sheetViews>
    <sheetView zoomScale="55" zoomScaleNormal="55" workbookViewId="0">
      <pane xSplit="7" ySplit="2" topLeftCell="FK3" activePane="bottomRight" state="frozen"/>
      <selection pane="topRight"/>
      <selection pane="bottomLeft"/>
      <selection pane="bottomRight"/>
    </sheetView>
  </sheetViews>
  <sheetFormatPr defaultColWidth="9" defaultRowHeight="18.75" x14ac:dyDescent="0.4"/>
  <cols>
    <col min="1" max="1" width="9" style="24"/>
    <col min="2" max="2" width="64.125" style="24" customWidth="1"/>
    <col min="3" max="3" width="6.875" style="24" bestFit="1" customWidth="1"/>
    <col min="4" max="6" width="12.125" style="24" bestFit="1" customWidth="1"/>
    <col min="7" max="16384" width="9" style="24"/>
  </cols>
  <sheetData>
    <row r="1" spans="2:964" x14ac:dyDescent="0.4">
      <c r="D1" s="49">
        <v>0</v>
      </c>
      <c r="E1" s="49"/>
      <c r="F1" s="49"/>
      <c r="G1" s="49"/>
      <c r="H1" s="49">
        <v>1</v>
      </c>
      <c r="I1" s="49"/>
      <c r="J1" s="49"/>
      <c r="K1" s="49"/>
      <c r="L1" s="49">
        <v>2</v>
      </c>
      <c r="M1" s="49"/>
      <c r="N1" s="49"/>
      <c r="O1" s="49"/>
      <c r="P1" s="49">
        <v>3</v>
      </c>
      <c r="Q1" s="49"/>
      <c r="R1" s="49"/>
      <c r="S1" s="49"/>
      <c r="T1" s="49">
        <v>4</v>
      </c>
      <c r="U1" s="49"/>
      <c r="V1" s="49"/>
      <c r="W1" s="49"/>
      <c r="X1" s="49">
        <v>5</v>
      </c>
      <c r="Y1" s="49"/>
      <c r="Z1" s="49"/>
      <c r="AA1" s="49"/>
      <c r="AB1" s="49">
        <v>6</v>
      </c>
      <c r="AC1" s="49"/>
      <c r="AD1" s="49"/>
      <c r="AE1" s="49"/>
      <c r="AF1" s="49">
        <v>7</v>
      </c>
      <c r="AG1" s="49"/>
      <c r="AH1" s="49"/>
      <c r="AI1" s="49"/>
      <c r="AJ1" s="49">
        <v>8</v>
      </c>
      <c r="AK1" s="49"/>
      <c r="AL1" s="49"/>
      <c r="AM1" s="49"/>
      <c r="AN1" s="49">
        <v>9</v>
      </c>
      <c r="AO1" s="49"/>
      <c r="AP1" s="49"/>
      <c r="AQ1" s="49"/>
      <c r="AR1" s="49">
        <v>10</v>
      </c>
      <c r="AS1" s="49"/>
      <c r="AT1" s="49"/>
      <c r="AU1" s="49"/>
      <c r="AV1" s="49">
        <v>11</v>
      </c>
      <c r="AW1" s="49"/>
      <c r="AX1" s="49"/>
      <c r="AY1" s="49"/>
      <c r="AZ1" s="49">
        <v>12</v>
      </c>
      <c r="BA1" s="49"/>
      <c r="BB1" s="49"/>
      <c r="BC1" s="49"/>
      <c r="BD1" s="49">
        <v>13</v>
      </c>
      <c r="BE1" s="49"/>
      <c r="BF1" s="49"/>
      <c r="BG1" s="49"/>
      <c r="BH1" s="49">
        <v>14</v>
      </c>
      <c r="BI1" s="49"/>
      <c r="BJ1" s="49"/>
      <c r="BK1" s="49"/>
      <c r="BL1" s="49">
        <v>15</v>
      </c>
      <c r="BM1" s="49"/>
      <c r="BN1" s="49"/>
      <c r="BO1" s="49"/>
      <c r="BP1" s="49">
        <v>16</v>
      </c>
      <c r="BQ1" s="49"/>
      <c r="BR1" s="49"/>
      <c r="BS1" s="49"/>
      <c r="BT1" s="49">
        <v>17</v>
      </c>
      <c r="BU1" s="49"/>
      <c r="BV1" s="49"/>
      <c r="BW1" s="49"/>
      <c r="BX1" s="49">
        <v>18</v>
      </c>
      <c r="BY1" s="49"/>
      <c r="BZ1" s="49"/>
      <c r="CA1" s="49"/>
      <c r="CB1" s="49">
        <v>19</v>
      </c>
      <c r="CC1" s="49"/>
      <c r="CD1" s="49"/>
      <c r="CE1" s="49"/>
      <c r="CF1" s="49">
        <v>20</v>
      </c>
      <c r="CG1" s="49"/>
      <c r="CH1" s="49"/>
      <c r="CI1" s="49"/>
      <c r="CJ1" s="49">
        <v>21</v>
      </c>
      <c r="CK1" s="49"/>
      <c r="CL1" s="49"/>
      <c r="CM1" s="49"/>
      <c r="CN1" s="49">
        <v>22</v>
      </c>
      <c r="CO1" s="49"/>
      <c r="CP1" s="49"/>
      <c r="CQ1" s="49"/>
      <c r="CR1" s="49">
        <v>23</v>
      </c>
      <c r="CS1" s="49"/>
      <c r="CT1" s="49"/>
      <c r="CU1" s="49"/>
      <c r="CV1" s="49">
        <v>24</v>
      </c>
      <c r="CW1" s="49"/>
      <c r="CX1" s="49"/>
      <c r="CY1" s="49"/>
      <c r="CZ1" s="49">
        <v>25</v>
      </c>
      <c r="DA1" s="49"/>
      <c r="DB1" s="49"/>
      <c r="DC1" s="49"/>
      <c r="DD1" s="49">
        <v>26</v>
      </c>
      <c r="DE1" s="49"/>
      <c r="DF1" s="49"/>
      <c r="DG1" s="49"/>
      <c r="DH1" s="49">
        <v>27</v>
      </c>
      <c r="DI1" s="49"/>
      <c r="DJ1" s="49"/>
      <c r="DK1" s="49"/>
      <c r="DL1" s="49">
        <v>28</v>
      </c>
      <c r="DM1" s="49"/>
      <c r="DN1" s="49"/>
      <c r="DO1" s="49"/>
      <c r="DP1" s="49">
        <v>29</v>
      </c>
      <c r="DQ1" s="49"/>
      <c r="DR1" s="49"/>
      <c r="DS1" s="49"/>
      <c r="DT1" s="49">
        <v>30</v>
      </c>
      <c r="DU1" s="49"/>
      <c r="DV1" s="49"/>
      <c r="DW1" s="49"/>
      <c r="DX1" s="49">
        <v>31</v>
      </c>
      <c r="DY1" s="49"/>
      <c r="DZ1" s="49"/>
      <c r="EA1" s="49"/>
      <c r="EB1" s="49">
        <v>32</v>
      </c>
      <c r="EC1" s="49"/>
      <c r="ED1" s="49"/>
      <c r="EE1" s="49"/>
      <c r="EF1" s="49">
        <v>33</v>
      </c>
      <c r="EG1" s="49"/>
      <c r="EH1" s="49"/>
      <c r="EI1" s="49"/>
      <c r="EJ1" s="49">
        <v>34</v>
      </c>
      <c r="EK1" s="49"/>
      <c r="EL1" s="49"/>
      <c r="EM1" s="49"/>
      <c r="EN1" s="49">
        <v>35</v>
      </c>
      <c r="EO1" s="49"/>
      <c r="EP1" s="49"/>
      <c r="EQ1" s="49"/>
      <c r="ER1" s="49">
        <v>36</v>
      </c>
      <c r="ES1" s="49"/>
      <c r="ET1" s="49"/>
      <c r="EU1" s="49"/>
      <c r="EV1" s="49">
        <v>37</v>
      </c>
      <c r="EW1" s="49"/>
      <c r="EX1" s="49"/>
      <c r="EY1" s="49"/>
      <c r="EZ1" s="49">
        <v>38</v>
      </c>
      <c r="FA1" s="49"/>
      <c r="FB1" s="49"/>
      <c r="FC1" s="49"/>
      <c r="FD1" s="49">
        <v>39</v>
      </c>
      <c r="FE1" s="49"/>
      <c r="FF1" s="49"/>
      <c r="FG1" s="49"/>
      <c r="FH1" s="49">
        <v>40</v>
      </c>
      <c r="FI1" s="49"/>
      <c r="FJ1" s="49"/>
      <c r="FK1" s="49"/>
      <c r="FL1" s="49">
        <v>41</v>
      </c>
      <c r="FM1" s="49"/>
      <c r="FN1" s="49"/>
      <c r="FO1" s="49"/>
      <c r="FP1" s="49">
        <v>42</v>
      </c>
      <c r="FQ1" s="49"/>
      <c r="FR1" s="49"/>
      <c r="FS1" s="49"/>
      <c r="FT1" s="49">
        <v>43</v>
      </c>
      <c r="FU1" s="49"/>
      <c r="FV1" s="49"/>
      <c r="FW1" s="49"/>
      <c r="FX1" s="49">
        <v>44</v>
      </c>
      <c r="FY1" s="49"/>
      <c r="FZ1" s="49"/>
      <c r="GA1" s="49"/>
      <c r="GB1" s="49">
        <v>45</v>
      </c>
      <c r="GC1" s="49"/>
      <c r="GD1" s="49"/>
      <c r="GE1" s="49"/>
      <c r="GF1" s="49">
        <v>46</v>
      </c>
      <c r="GG1" s="49"/>
      <c r="GH1" s="49"/>
      <c r="GI1" s="49"/>
      <c r="GJ1" s="49">
        <v>47</v>
      </c>
      <c r="GK1" s="49"/>
      <c r="GL1" s="49"/>
      <c r="GM1" s="49"/>
    </row>
    <row r="2" spans="2:964" x14ac:dyDescent="0.4">
      <c r="D2" s="49" t="s">
        <v>111</v>
      </c>
      <c r="E2" s="49"/>
      <c r="F2" s="49"/>
      <c r="G2" s="49"/>
      <c r="H2" s="49" t="s">
        <v>112</v>
      </c>
      <c r="I2" s="49"/>
      <c r="J2" s="49"/>
      <c r="K2" s="49"/>
      <c r="L2" s="49" t="s">
        <v>113</v>
      </c>
      <c r="M2" s="49"/>
      <c r="N2" s="49"/>
      <c r="O2" s="49"/>
      <c r="P2" s="49" t="s">
        <v>114</v>
      </c>
      <c r="Q2" s="49"/>
      <c r="R2" s="49"/>
      <c r="S2" s="49"/>
      <c r="T2" s="49" t="s">
        <v>115</v>
      </c>
      <c r="U2" s="49"/>
      <c r="V2" s="49"/>
      <c r="W2" s="49"/>
      <c r="X2" s="49" t="s">
        <v>116</v>
      </c>
      <c r="Y2" s="49"/>
      <c r="Z2" s="49"/>
      <c r="AA2" s="49"/>
      <c r="AB2" s="49" t="s">
        <v>117</v>
      </c>
      <c r="AC2" s="49"/>
      <c r="AD2" s="49"/>
      <c r="AE2" s="49"/>
      <c r="AF2" s="49" t="s">
        <v>118</v>
      </c>
      <c r="AG2" s="49"/>
      <c r="AH2" s="49"/>
      <c r="AI2" s="49"/>
      <c r="AJ2" s="49" t="s">
        <v>119</v>
      </c>
      <c r="AK2" s="49"/>
      <c r="AL2" s="49"/>
      <c r="AM2" s="49"/>
      <c r="AN2" s="49" t="s">
        <v>120</v>
      </c>
      <c r="AO2" s="49"/>
      <c r="AP2" s="49"/>
      <c r="AQ2" s="49"/>
      <c r="AR2" s="49" t="s">
        <v>121</v>
      </c>
      <c r="AS2" s="49"/>
      <c r="AT2" s="49"/>
      <c r="AU2" s="49"/>
      <c r="AV2" s="49" t="s">
        <v>122</v>
      </c>
      <c r="AW2" s="49"/>
      <c r="AX2" s="49"/>
      <c r="AY2" s="49"/>
      <c r="AZ2" s="49" t="s">
        <v>123</v>
      </c>
      <c r="BA2" s="49"/>
      <c r="BB2" s="49"/>
      <c r="BC2" s="49"/>
      <c r="BD2" s="49" t="s">
        <v>124</v>
      </c>
      <c r="BE2" s="49"/>
      <c r="BF2" s="49"/>
      <c r="BG2" s="49"/>
      <c r="BH2" s="49" t="s">
        <v>125</v>
      </c>
      <c r="BI2" s="49"/>
      <c r="BJ2" s="49"/>
      <c r="BK2" s="49"/>
      <c r="BL2" s="49" t="s">
        <v>126</v>
      </c>
      <c r="BM2" s="49"/>
      <c r="BN2" s="49"/>
      <c r="BO2" s="49"/>
      <c r="BP2" s="49" t="s">
        <v>127</v>
      </c>
      <c r="BQ2" s="49"/>
      <c r="BR2" s="49"/>
      <c r="BS2" s="49"/>
      <c r="BT2" s="49" t="s">
        <v>128</v>
      </c>
      <c r="BU2" s="49"/>
      <c r="BV2" s="49"/>
      <c r="BW2" s="49"/>
      <c r="BX2" s="49" t="s">
        <v>129</v>
      </c>
      <c r="BY2" s="49"/>
      <c r="BZ2" s="49"/>
      <c r="CA2" s="49"/>
      <c r="CB2" s="49" t="s">
        <v>130</v>
      </c>
      <c r="CC2" s="49"/>
      <c r="CD2" s="49"/>
      <c r="CE2" s="49"/>
      <c r="CF2" s="49" t="s">
        <v>131</v>
      </c>
      <c r="CG2" s="49"/>
      <c r="CH2" s="49"/>
      <c r="CI2" s="49"/>
      <c r="CJ2" s="49" t="s">
        <v>132</v>
      </c>
      <c r="CK2" s="49"/>
      <c r="CL2" s="49"/>
      <c r="CM2" s="49"/>
      <c r="CN2" s="49" t="s">
        <v>133</v>
      </c>
      <c r="CO2" s="49"/>
      <c r="CP2" s="49"/>
      <c r="CQ2" s="49"/>
      <c r="CR2" s="49" t="s">
        <v>134</v>
      </c>
      <c r="CS2" s="49"/>
      <c r="CT2" s="49"/>
      <c r="CU2" s="49"/>
      <c r="CV2" s="49" t="s">
        <v>135</v>
      </c>
      <c r="CW2" s="49"/>
      <c r="CX2" s="49"/>
      <c r="CY2" s="49"/>
      <c r="CZ2" s="50" t="s">
        <v>136</v>
      </c>
      <c r="DA2" s="49"/>
      <c r="DB2" s="49"/>
      <c r="DC2" s="49"/>
      <c r="DD2" s="50" t="s">
        <v>137</v>
      </c>
      <c r="DE2" s="49"/>
      <c r="DF2" s="49"/>
      <c r="DG2" s="49"/>
      <c r="DH2" s="49" t="s">
        <v>138</v>
      </c>
      <c r="DI2" s="49"/>
      <c r="DJ2" s="49"/>
      <c r="DK2" s="49"/>
      <c r="DL2" s="49" t="s">
        <v>139</v>
      </c>
      <c r="DM2" s="49"/>
      <c r="DN2" s="49"/>
      <c r="DO2" s="49"/>
      <c r="DP2" s="49" t="s">
        <v>140</v>
      </c>
      <c r="DQ2" s="49"/>
      <c r="DR2" s="49"/>
      <c r="DS2" s="49"/>
      <c r="DT2" s="49" t="s">
        <v>141</v>
      </c>
      <c r="DU2" s="49"/>
      <c r="DV2" s="49"/>
      <c r="DW2" s="49"/>
      <c r="DX2" s="49" t="s">
        <v>142</v>
      </c>
      <c r="DY2" s="49"/>
      <c r="DZ2" s="49"/>
      <c r="EA2" s="49"/>
      <c r="EB2" s="49" t="s">
        <v>143</v>
      </c>
      <c r="EC2" s="49"/>
      <c r="ED2" s="49"/>
      <c r="EE2" s="49"/>
      <c r="EF2" s="49" t="s">
        <v>144</v>
      </c>
      <c r="EG2" s="49"/>
      <c r="EH2" s="49"/>
      <c r="EI2" s="49"/>
      <c r="EJ2" s="49" t="s">
        <v>145</v>
      </c>
      <c r="EK2" s="49"/>
      <c r="EL2" s="49"/>
      <c r="EM2" s="49"/>
      <c r="EN2" s="49" t="s">
        <v>146</v>
      </c>
      <c r="EO2" s="49"/>
      <c r="EP2" s="49"/>
      <c r="EQ2" s="49"/>
      <c r="ER2" s="49" t="s">
        <v>147</v>
      </c>
      <c r="ES2" s="49"/>
      <c r="ET2" s="49"/>
      <c r="EU2" s="49"/>
      <c r="EV2" s="49" t="s">
        <v>148</v>
      </c>
      <c r="EW2" s="49"/>
      <c r="EX2" s="49"/>
      <c r="EY2" s="49"/>
      <c r="EZ2" s="49" t="s">
        <v>149</v>
      </c>
      <c r="FA2" s="49"/>
      <c r="FB2" s="49"/>
      <c r="FC2" s="49"/>
      <c r="FD2" s="49" t="s">
        <v>150</v>
      </c>
      <c r="FE2" s="49"/>
      <c r="FF2" s="49"/>
      <c r="FG2" s="49"/>
      <c r="FH2" s="49" t="s">
        <v>151</v>
      </c>
      <c r="FI2" s="49"/>
      <c r="FJ2" s="49"/>
      <c r="FK2" s="49"/>
      <c r="FL2" s="50" t="s">
        <v>152</v>
      </c>
      <c r="FM2" s="49"/>
      <c r="FN2" s="49"/>
      <c r="FO2" s="49"/>
      <c r="FP2" s="49" t="s">
        <v>153</v>
      </c>
      <c r="FQ2" s="49"/>
      <c r="FR2" s="49"/>
      <c r="FS2" s="49"/>
      <c r="FT2" s="49" t="s">
        <v>154</v>
      </c>
      <c r="FU2" s="49"/>
      <c r="FV2" s="49"/>
      <c r="FW2" s="49"/>
      <c r="FX2" s="49" t="s">
        <v>155</v>
      </c>
      <c r="FY2" s="49"/>
      <c r="FZ2" s="49"/>
      <c r="GA2" s="49"/>
      <c r="GB2" s="49" t="s">
        <v>156</v>
      </c>
      <c r="GC2" s="49"/>
      <c r="GD2" s="49"/>
      <c r="GE2" s="49"/>
      <c r="GF2" s="49" t="s">
        <v>157</v>
      </c>
      <c r="GG2" s="49"/>
      <c r="GH2" s="49"/>
      <c r="GI2" s="49"/>
      <c r="GJ2" s="49" t="s">
        <v>158</v>
      </c>
      <c r="GK2" s="49"/>
      <c r="GL2" s="49"/>
      <c r="GM2" s="49"/>
    </row>
    <row r="3" spans="2:964" x14ac:dyDescent="0.4">
      <c r="D3" s="23">
        <v>2013</v>
      </c>
      <c r="E3" s="23">
        <v>2014</v>
      </c>
      <c r="F3" s="23">
        <v>2015</v>
      </c>
      <c r="G3" s="23">
        <v>2016</v>
      </c>
      <c r="H3" s="24">
        <v>2013</v>
      </c>
      <c r="I3" s="24">
        <v>2014</v>
      </c>
      <c r="J3" s="24">
        <v>2015</v>
      </c>
      <c r="K3" s="24">
        <v>2016</v>
      </c>
      <c r="L3" s="24">
        <v>2013</v>
      </c>
      <c r="M3" s="24">
        <v>2014</v>
      </c>
      <c r="N3" s="24">
        <v>2015</v>
      </c>
      <c r="O3" s="24">
        <v>2016</v>
      </c>
      <c r="P3" s="24">
        <v>2013</v>
      </c>
      <c r="Q3" s="24">
        <v>2014</v>
      </c>
      <c r="R3" s="24">
        <v>2015</v>
      </c>
      <c r="S3" s="24">
        <v>2016</v>
      </c>
      <c r="T3" s="24">
        <v>2013</v>
      </c>
      <c r="U3" s="24">
        <v>2014</v>
      </c>
      <c r="V3" s="24">
        <v>2015</v>
      </c>
      <c r="W3" s="24">
        <v>2016</v>
      </c>
      <c r="X3" s="24">
        <v>2013</v>
      </c>
      <c r="Y3" s="24">
        <v>2014</v>
      </c>
      <c r="Z3" s="24">
        <v>2015</v>
      </c>
      <c r="AA3" s="24">
        <v>2016</v>
      </c>
      <c r="AB3" s="24">
        <v>2013</v>
      </c>
      <c r="AC3" s="24">
        <v>2014</v>
      </c>
      <c r="AD3" s="24">
        <v>2015</v>
      </c>
      <c r="AE3" s="24">
        <v>2016</v>
      </c>
      <c r="AF3" s="24">
        <v>2013</v>
      </c>
      <c r="AG3" s="24">
        <v>2014</v>
      </c>
      <c r="AH3" s="24">
        <v>2015</v>
      </c>
      <c r="AI3" s="24">
        <v>2016</v>
      </c>
      <c r="AJ3" s="24">
        <v>2013</v>
      </c>
      <c r="AK3" s="24">
        <v>2014</v>
      </c>
      <c r="AL3" s="24">
        <v>2015</v>
      </c>
      <c r="AM3" s="24">
        <v>2016</v>
      </c>
      <c r="AN3" s="24">
        <v>2013</v>
      </c>
      <c r="AO3" s="24">
        <v>2014</v>
      </c>
      <c r="AP3" s="24">
        <v>2015</v>
      </c>
      <c r="AQ3" s="24">
        <v>2016</v>
      </c>
      <c r="AR3" s="24">
        <v>2013</v>
      </c>
      <c r="AS3" s="24">
        <v>2014</v>
      </c>
      <c r="AT3" s="24">
        <v>2015</v>
      </c>
      <c r="AU3" s="24">
        <v>2016</v>
      </c>
      <c r="AV3" s="24">
        <v>2013</v>
      </c>
      <c r="AW3" s="24">
        <v>2014</v>
      </c>
      <c r="AX3" s="24">
        <v>2015</v>
      </c>
      <c r="AY3" s="24">
        <v>2016</v>
      </c>
      <c r="AZ3" s="24">
        <v>2013</v>
      </c>
      <c r="BA3" s="24">
        <v>2014</v>
      </c>
      <c r="BB3" s="24">
        <v>2015</v>
      </c>
      <c r="BC3" s="24">
        <v>2016</v>
      </c>
      <c r="BD3" s="24">
        <v>2013</v>
      </c>
      <c r="BE3" s="24">
        <v>2014</v>
      </c>
      <c r="BF3" s="24">
        <v>2015</v>
      </c>
      <c r="BG3" s="24">
        <v>2016</v>
      </c>
      <c r="BH3" s="24">
        <v>2013</v>
      </c>
      <c r="BI3" s="24">
        <v>2014</v>
      </c>
      <c r="BJ3" s="24">
        <v>2015</v>
      </c>
      <c r="BK3" s="24">
        <v>2016</v>
      </c>
      <c r="BL3" s="24">
        <v>2013</v>
      </c>
      <c r="BM3" s="24">
        <v>2014</v>
      </c>
      <c r="BN3" s="24">
        <v>2015</v>
      </c>
      <c r="BO3" s="24">
        <v>2016</v>
      </c>
      <c r="BP3" s="24">
        <v>2013</v>
      </c>
      <c r="BQ3" s="24">
        <v>2014</v>
      </c>
      <c r="BR3" s="24">
        <v>2015</v>
      </c>
      <c r="BS3" s="24">
        <v>2016</v>
      </c>
      <c r="BT3" s="24">
        <v>2013</v>
      </c>
      <c r="BU3" s="24">
        <v>2014</v>
      </c>
      <c r="BV3" s="24">
        <v>2015</v>
      </c>
      <c r="BW3" s="24">
        <v>2016</v>
      </c>
      <c r="BX3" s="24">
        <v>2013</v>
      </c>
      <c r="BY3" s="24">
        <v>2014</v>
      </c>
      <c r="BZ3" s="24">
        <v>2015</v>
      </c>
      <c r="CA3" s="24">
        <v>2016</v>
      </c>
      <c r="CB3" s="24">
        <v>2013</v>
      </c>
      <c r="CC3" s="24">
        <v>2014</v>
      </c>
      <c r="CD3" s="24">
        <v>2015</v>
      </c>
      <c r="CE3" s="24">
        <v>2016</v>
      </c>
      <c r="CF3" s="24">
        <v>2013</v>
      </c>
      <c r="CG3" s="24">
        <v>2014</v>
      </c>
      <c r="CH3" s="24">
        <v>2015</v>
      </c>
      <c r="CI3" s="24">
        <v>2016</v>
      </c>
      <c r="CJ3" s="24">
        <v>2013</v>
      </c>
      <c r="CK3" s="24">
        <v>2014</v>
      </c>
      <c r="CL3" s="24">
        <v>2015</v>
      </c>
      <c r="CM3" s="24">
        <v>2016</v>
      </c>
      <c r="CN3" s="24">
        <v>2013</v>
      </c>
      <c r="CO3" s="24">
        <v>2014</v>
      </c>
      <c r="CP3" s="24">
        <v>2015</v>
      </c>
      <c r="CQ3" s="24">
        <v>2016</v>
      </c>
      <c r="CR3" s="24">
        <v>2013</v>
      </c>
      <c r="CS3" s="24">
        <v>2014</v>
      </c>
      <c r="CT3" s="24">
        <v>2015</v>
      </c>
      <c r="CU3" s="24">
        <v>2016</v>
      </c>
      <c r="CV3" s="24">
        <v>2013</v>
      </c>
      <c r="CW3" s="24">
        <v>2014</v>
      </c>
      <c r="CX3" s="24">
        <v>2015</v>
      </c>
      <c r="CY3" s="24">
        <v>2016</v>
      </c>
      <c r="CZ3" s="24">
        <v>2013</v>
      </c>
      <c r="DA3" s="24">
        <v>2014</v>
      </c>
      <c r="DB3" s="24">
        <v>2015</v>
      </c>
      <c r="DC3" s="24">
        <v>2016</v>
      </c>
      <c r="DD3" s="24">
        <v>2013</v>
      </c>
      <c r="DE3" s="24">
        <v>2014</v>
      </c>
      <c r="DF3" s="24">
        <v>2015</v>
      </c>
      <c r="DG3" s="24">
        <v>2016</v>
      </c>
      <c r="DI3" s="24">
        <v>2014</v>
      </c>
      <c r="DJ3" s="24">
        <v>2015</v>
      </c>
      <c r="DK3" s="24">
        <v>2016</v>
      </c>
      <c r="DL3" s="24">
        <v>2013</v>
      </c>
      <c r="DM3" s="24">
        <v>2014</v>
      </c>
      <c r="DN3" s="24">
        <v>2015</v>
      </c>
      <c r="DO3" s="24">
        <v>2016</v>
      </c>
      <c r="DP3" s="24">
        <v>2013</v>
      </c>
      <c r="DQ3" s="24">
        <v>2014</v>
      </c>
      <c r="DR3" s="24">
        <v>2015</v>
      </c>
      <c r="DS3" s="24">
        <v>2016</v>
      </c>
      <c r="DT3" s="24">
        <v>2013</v>
      </c>
      <c r="DU3" s="24">
        <v>2014</v>
      </c>
      <c r="DV3" s="24">
        <v>2015</v>
      </c>
      <c r="DW3" s="24">
        <v>2016</v>
      </c>
      <c r="DX3" s="24">
        <v>2013</v>
      </c>
      <c r="DY3" s="24">
        <v>2014</v>
      </c>
      <c r="DZ3" s="24">
        <v>2015</v>
      </c>
      <c r="EA3" s="24">
        <v>2016</v>
      </c>
      <c r="EB3" s="24">
        <v>2013</v>
      </c>
      <c r="EC3" s="24">
        <v>2014</v>
      </c>
      <c r="ED3" s="24">
        <v>2015</v>
      </c>
      <c r="EE3" s="24">
        <v>2016</v>
      </c>
      <c r="EF3" s="24">
        <v>2013</v>
      </c>
      <c r="EG3" s="24">
        <v>2014</v>
      </c>
      <c r="EH3" s="24">
        <v>2015</v>
      </c>
      <c r="EI3" s="24">
        <v>2016</v>
      </c>
      <c r="EJ3" s="24">
        <v>2013</v>
      </c>
      <c r="EK3" s="24">
        <v>2014</v>
      </c>
      <c r="EL3" s="24">
        <v>2015</v>
      </c>
      <c r="EM3" s="24">
        <v>2016</v>
      </c>
      <c r="EN3" s="24">
        <v>2013</v>
      </c>
      <c r="EO3" s="24">
        <v>2014</v>
      </c>
      <c r="EP3" s="24">
        <v>2015</v>
      </c>
      <c r="EQ3" s="24">
        <v>2016</v>
      </c>
      <c r="ER3" s="24">
        <v>2013</v>
      </c>
      <c r="ES3" s="24">
        <v>2014</v>
      </c>
      <c r="ET3" s="24">
        <v>2015</v>
      </c>
      <c r="EU3" s="24">
        <v>2016</v>
      </c>
      <c r="EV3" s="24">
        <v>2013</v>
      </c>
      <c r="EW3" s="24">
        <v>2014</v>
      </c>
      <c r="EX3" s="24">
        <v>2015</v>
      </c>
      <c r="EY3" s="24">
        <v>2016</v>
      </c>
      <c r="EZ3" s="24">
        <v>2013</v>
      </c>
      <c r="FA3" s="24">
        <v>2014</v>
      </c>
      <c r="FB3" s="24">
        <v>2015</v>
      </c>
      <c r="FC3" s="24">
        <v>2016</v>
      </c>
      <c r="FD3" s="24">
        <v>2013</v>
      </c>
      <c r="FE3" s="24">
        <v>2014</v>
      </c>
      <c r="FF3" s="24">
        <v>2015</v>
      </c>
      <c r="FG3" s="24">
        <v>2016</v>
      </c>
      <c r="FH3" s="24">
        <v>2013</v>
      </c>
      <c r="FI3" s="24">
        <v>2014</v>
      </c>
      <c r="FJ3" s="24">
        <v>2015</v>
      </c>
      <c r="FK3" s="24">
        <v>2016</v>
      </c>
      <c r="FL3" s="24">
        <v>2013</v>
      </c>
      <c r="FM3" s="24">
        <v>2014</v>
      </c>
      <c r="FN3" s="24">
        <v>2015</v>
      </c>
      <c r="FO3" s="24">
        <v>2016</v>
      </c>
      <c r="FP3" s="24">
        <v>2013</v>
      </c>
      <c r="FQ3" s="24">
        <v>2014</v>
      </c>
      <c r="FR3" s="24">
        <v>2015</v>
      </c>
      <c r="FS3" s="24">
        <v>2016</v>
      </c>
      <c r="FT3" s="24">
        <v>2013</v>
      </c>
      <c r="FU3" s="24">
        <v>2014</v>
      </c>
      <c r="FV3" s="24">
        <v>2015</v>
      </c>
      <c r="FW3" s="24">
        <v>2016</v>
      </c>
      <c r="FX3" s="24">
        <v>2013</v>
      </c>
      <c r="FY3" s="24">
        <v>2014</v>
      </c>
      <c r="FZ3" s="24">
        <v>2015</v>
      </c>
      <c r="GA3" s="24">
        <v>2016</v>
      </c>
      <c r="GB3" s="24">
        <v>2013</v>
      </c>
      <c r="GC3" s="24">
        <v>2014</v>
      </c>
      <c r="GD3" s="24">
        <v>2015</v>
      </c>
      <c r="GE3" s="24">
        <v>2016</v>
      </c>
      <c r="GF3" s="24">
        <v>2013</v>
      </c>
      <c r="GG3" s="24">
        <v>2014</v>
      </c>
      <c r="GH3" s="24">
        <v>2015</v>
      </c>
      <c r="GI3" s="24">
        <v>2016</v>
      </c>
      <c r="GJ3" s="24">
        <v>2013</v>
      </c>
      <c r="GK3" s="24">
        <v>2014</v>
      </c>
      <c r="GL3" s="24">
        <v>2015</v>
      </c>
      <c r="GM3" s="24">
        <v>2016</v>
      </c>
    </row>
    <row r="4" spans="2:964" x14ac:dyDescent="0.4">
      <c r="B4" s="22" t="s">
        <v>260</v>
      </c>
      <c r="C4" s="22" t="s">
        <v>261</v>
      </c>
      <c r="D4" s="23"/>
      <c r="E4" s="23"/>
      <c r="F4" s="23"/>
      <c r="G4" s="23"/>
    </row>
    <row r="5" spans="2:964" x14ac:dyDescent="0.4">
      <c r="B5" s="24" t="s">
        <v>161</v>
      </c>
      <c r="C5" s="24" t="s">
        <v>162</v>
      </c>
      <c r="D5" s="24">
        <v>3.7624642941182028E-2</v>
      </c>
      <c r="E5" s="24">
        <v>3.5822403544702848E-2</v>
      </c>
      <c r="F5" s="24">
        <v>3.5200821447157513E-2</v>
      </c>
      <c r="G5" s="24">
        <v>3.3393269504068498E-2</v>
      </c>
      <c r="H5" s="24">
        <v>5.3353519374064788E-2</v>
      </c>
      <c r="I5" s="24">
        <v>5.1544645042581348E-2</v>
      </c>
      <c r="J5" s="24">
        <v>4.9808807983316598E-2</v>
      </c>
      <c r="K5" s="24">
        <v>4.6241680416356949E-2</v>
      </c>
      <c r="L5" s="24">
        <v>4.8602575793280797E-2</v>
      </c>
      <c r="M5" s="24">
        <v>4.7362780728729834E-2</v>
      </c>
      <c r="N5" s="24">
        <v>4.4821470961976181E-2</v>
      </c>
      <c r="O5" s="24">
        <v>4.1347095260031254E-2</v>
      </c>
      <c r="P5" s="24">
        <v>2.9871977390405684E-2</v>
      </c>
      <c r="Q5" s="24">
        <v>1.771990372022228E-2</v>
      </c>
      <c r="R5" s="24">
        <v>2.0150256849315061E-2</v>
      </c>
      <c r="S5" s="24">
        <v>2.0242317548970601E-2</v>
      </c>
      <c r="T5" s="24">
        <v>1.761308366948703E-2</v>
      </c>
      <c r="U5" s="24">
        <v>2.1774075269132612E-2</v>
      </c>
      <c r="V5" s="24">
        <v>2.1572701341691033E-2</v>
      </c>
      <c r="W5" s="24">
        <v>2.0624115637483675E-2</v>
      </c>
      <c r="X5" s="24">
        <v>4.1709762991954766E-2</v>
      </c>
      <c r="Y5" s="24">
        <v>3.9095828764921632E-2</v>
      </c>
      <c r="Z5" s="24">
        <v>3.976472636216339E-2</v>
      </c>
      <c r="AA5" s="24">
        <v>3.4908249021623469E-2</v>
      </c>
      <c r="AB5" s="24">
        <v>4.3216423986971897E-2</v>
      </c>
      <c r="AC5" s="24">
        <v>3.9953452038687956E-2</v>
      </c>
      <c r="AD5" s="24">
        <v>4.2132834462698443E-2</v>
      </c>
      <c r="AE5" s="24">
        <v>4.3290463588947961E-2</v>
      </c>
      <c r="AF5" s="24">
        <v>2.6111895683283905E-2</v>
      </c>
      <c r="AG5" s="24">
        <v>2.139246895237825E-2</v>
      </c>
      <c r="AH5" s="24">
        <v>2.2126317497125247E-2</v>
      </c>
      <c r="AI5" s="24">
        <v>1.8817892797291045E-2</v>
      </c>
      <c r="AJ5" s="24">
        <v>3.4705730539192126E-2</v>
      </c>
      <c r="AK5" s="24">
        <v>3.1425431309505404E-2</v>
      </c>
      <c r="AL5" s="24">
        <v>3.2002714366890346E-2</v>
      </c>
      <c r="AM5" s="24">
        <v>3.5416513830497633E-2</v>
      </c>
      <c r="AN5" s="24">
        <v>2.5594343049750085E-2</v>
      </c>
      <c r="AO5" s="24">
        <v>2.2683686176836863E-2</v>
      </c>
      <c r="AP5" s="24">
        <v>2.30334300241033E-2</v>
      </c>
      <c r="AQ5" s="24">
        <v>2.1330561253513746E-2</v>
      </c>
      <c r="AR5" s="24">
        <v>4.7999144697816215E-2</v>
      </c>
      <c r="AS5" s="24">
        <v>4.3933862635296174E-2</v>
      </c>
      <c r="AT5" s="24">
        <v>4.1312050582405876E-2</v>
      </c>
      <c r="AU5" s="24">
        <v>3.9887654495903722E-2</v>
      </c>
      <c r="AV5" s="24">
        <v>3.0088753022871489E-2</v>
      </c>
      <c r="AW5" s="24">
        <v>3.1589245242717341E-2</v>
      </c>
      <c r="AX5" s="24">
        <v>3.2565849373504908E-2</v>
      </c>
      <c r="AY5" s="24">
        <v>3.0261090332239532E-2</v>
      </c>
      <c r="AZ5" s="24">
        <v>3.0740659740401279E-2</v>
      </c>
      <c r="BA5" s="24">
        <v>2.9951580082234416E-2</v>
      </c>
      <c r="BB5" s="24">
        <v>3.3342776869134026E-2</v>
      </c>
      <c r="BC5" s="24">
        <v>3.0185400360559927E-2</v>
      </c>
      <c r="BD5" s="24">
        <v>4.0331047654734525E-2</v>
      </c>
      <c r="BE5" s="24">
        <v>3.9491214671850718E-2</v>
      </c>
      <c r="BF5" s="24">
        <v>3.550173070003395E-2</v>
      </c>
      <c r="BG5" s="24">
        <v>3.3543565838491385E-2</v>
      </c>
      <c r="BH5" s="24">
        <v>3.1604567416441964E-2</v>
      </c>
      <c r="BI5" s="24">
        <v>3.020811544390253E-2</v>
      </c>
      <c r="BJ5" s="24">
        <v>2.9194373644672197E-2</v>
      </c>
      <c r="BK5" s="24">
        <v>2.9724913630926955E-2</v>
      </c>
      <c r="BL5" s="24">
        <v>5.3723982767248359E-2</v>
      </c>
      <c r="BM5" s="24">
        <v>4.6346638324673228E-2</v>
      </c>
      <c r="BN5" s="24">
        <v>5.1917610032978193E-2</v>
      </c>
      <c r="BO5" s="24">
        <v>4.6886648276433553E-2</v>
      </c>
      <c r="BP5" s="24">
        <v>5.0593013741027641E-2</v>
      </c>
      <c r="BQ5" s="24">
        <v>4.950640632454166E-2</v>
      </c>
      <c r="BR5" s="24">
        <v>4.9645840294019361E-2</v>
      </c>
      <c r="BS5" s="24">
        <v>4.8565294795266514E-2</v>
      </c>
      <c r="BT5" s="24">
        <v>4.4249055266887091E-2</v>
      </c>
      <c r="BU5" s="24">
        <v>4.5291120556627706E-2</v>
      </c>
      <c r="BV5" s="24">
        <v>4.8841433014410872E-2</v>
      </c>
      <c r="BW5" s="24">
        <v>4.9948646856538791E-2</v>
      </c>
      <c r="BX5" s="24">
        <v>7.4440983456093249E-2</v>
      </c>
      <c r="BY5" s="24">
        <v>7.1410906949760142E-2</v>
      </c>
      <c r="BZ5" s="24">
        <v>6.0066143322135356E-2</v>
      </c>
      <c r="CA5" s="24">
        <v>4.9759036425213947E-2</v>
      </c>
      <c r="CB5" s="24">
        <v>5.446302555891596E-2</v>
      </c>
      <c r="CC5" s="24">
        <v>4.5702821711487165E-2</v>
      </c>
      <c r="CD5" s="24">
        <v>4.4386295901347982E-2</v>
      </c>
      <c r="CE5" s="24">
        <v>4.6461419448284955E-2</v>
      </c>
      <c r="CF5" s="24">
        <v>2.8419385519820619E-2</v>
      </c>
      <c r="CG5" s="24">
        <v>2.8327814927827915E-2</v>
      </c>
      <c r="CH5" s="24">
        <v>3.155014020592542E-2</v>
      </c>
      <c r="CI5" s="24">
        <v>2.5945161526704785E-2</v>
      </c>
      <c r="CJ5" s="24">
        <v>6.184634580867291E-2</v>
      </c>
      <c r="CK5" s="24">
        <v>5.5831405601485848E-2</v>
      </c>
      <c r="CL5" s="24">
        <v>5.4623804515873876E-2</v>
      </c>
      <c r="CM5" s="24">
        <v>5.2027943081477152E-2</v>
      </c>
      <c r="CN5" s="24">
        <v>2.6443461015828722E-2</v>
      </c>
      <c r="CO5" s="24">
        <v>2.7162509141638549E-2</v>
      </c>
      <c r="CP5" s="24">
        <v>2.569712452178205E-2</v>
      </c>
      <c r="CQ5" s="24">
        <v>2.3112669851317127E-2</v>
      </c>
      <c r="CR5" s="24">
        <v>2.7725237857920915E-2</v>
      </c>
      <c r="CS5" s="24">
        <v>2.9549692404821689E-2</v>
      </c>
      <c r="CT5" s="24">
        <v>2.9569044476460193E-2</v>
      </c>
      <c r="CU5" s="24">
        <v>2.7951725930115506E-2</v>
      </c>
      <c r="CV5" s="24">
        <v>3.0636579004401782E-2</v>
      </c>
      <c r="CW5" s="24">
        <v>2.7509565034734191E-2</v>
      </c>
      <c r="CX5" s="24">
        <v>2.9686676523243406E-2</v>
      </c>
      <c r="CY5" s="24">
        <v>3.3466494793429717E-2</v>
      </c>
      <c r="CZ5" s="24">
        <v>3.9137099246494653E-2</v>
      </c>
      <c r="DA5" s="24">
        <v>3.6190314726188839E-2</v>
      </c>
      <c r="DB5" s="24">
        <v>3.6830216482951823E-2</v>
      </c>
      <c r="DC5" s="24">
        <v>2.8804897793968845E-2</v>
      </c>
      <c r="DD5" s="24">
        <v>2.5042057197788983E-2</v>
      </c>
      <c r="DE5" s="24">
        <v>2.6070894949241068E-2</v>
      </c>
      <c r="DF5" s="24">
        <v>2.6426914396682936E-2</v>
      </c>
      <c r="DG5" s="24">
        <v>2.3228676113261248E-2</v>
      </c>
      <c r="DH5" s="24">
        <v>3.9553335354510326E-2</v>
      </c>
      <c r="DI5" s="24">
        <v>3.7862358064174755E-2</v>
      </c>
      <c r="DJ5" s="24">
        <v>3.4794138265398109E-2</v>
      </c>
      <c r="DK5" s="24">
        <v>3.4220772739748717E-2</v>
      </c>
      <c r="DL5" s="24">
        <v>2.975719085773364E-2</v>
      </c>
      <c r="DM5" s="24">
        <v>2.6321165000617052E-2</v>
      </c>
      <c r="DN5" s="24">
        <v>2.6350084353202748E-2</v>
      </c>
      <c r="DO5" s="24">
        <v>2.4798835498006919E-2</v>
      </c>
      <c r="DP5" s="24">
        <v>5.882022490485684E-2</v>
      </c>
      <c r="DQ5" s="24">
        <v>5.0288639016651877E-2</v>
      </c>
      <c r="DR5" s="24">
        <v>5.2811399456339801E-2</v>
      </c>
      <c r="DS5" s="24">
        <v>4.5695411609200938E-2</v>
      </c>
      <c r="DT5" s="24">
        <v>2.455060106234274E-2</v>
      </c>
      <c r="DU5" s="24">
        <v>2.9359509179397576E-2</v>
      </c>
      <c r="DV5" s="24">
        <v>3.1791716402357006E-2</v>
      </c>
      <c r="DW5" s="24">
        <v>2.9010722754923189E-2</v>
      </c>
      <c r="DX5" s="24">
        <v>7.8577389387498045E-2</v>
      </c>
      <c r="DY5" s="24">
        <v>7.1523309829617868E-2</v>
      </c>
      <c r="DZ5" s="24">
        <v>6.5117502211384432E-2</v>
      </c>
      <c r="EA5" s="24">
        <v>4.8772888505416556E-2</v>
      </c>
      <c r="EB5" s="24">
        <v>7.3318804483188046E-2</v>
      </c>
      <c r="EC5" s="24">
        <v>6.3512127566451748E-2</v>
      </c>
      <c r="ED5" s="24">
        <v>5.3307541484084071E-2</v>
      </c>
      <c r="EE5" s="24">
        <v>4.6982920197460483E-2</v>
      </c>
      <c r="EF5" s="24">
        <v>6.2793754786012082E-2</v>
      </c>
      <c r="EG5" s="24">
        <v>5.0591070522577365E-2</v>
      </c>
      <c r="EH5" s="24">
        <v>4.3302994882613716E-2</v>
      </c>
      <c r="EI5" s="24">
        <v>4.4908449732958572E-2</v>
      </c>
      <c r="EJ5" s="24">
        <v>4.3220235520307626E-2</v>
      </c>
      <c r="EK5" s="24">
        <v>3.9837070052657422E-2</v>
      </c>
      <c r="EL5" s="24">
        <v>3.9642088768150875E-2</v>
      </c>
      <c r="EM5" s="24">
        <v>3.5819123179068199E-2</v>
      </c>
      <c r="EN5" s="24">
        <v>4.260652086838098E-2</v>
      </c>
      <c r="EO5" s="24">
        <v>4.1941365345208689E-2</v>
      </c>
      <c r="EP5" s="24">
        <v>3.7594858544987723E-2</v>
      </c>
      <c r="EQ5" s="24">
        <v>3.3831369413019112E-2</v>
      </c>
      <c r="ER5" s="24">
        <v>4.3100153790429363E-2</v>
      </c>
      <c r="ES5" s="24">
        <v>4.2398008342459777E-2</v>
      </c>
      <c r="ET5" s="24">
        <v>3.4766193133773035E-2</v>
      </c>
      <c r="EU5" s="24">
        <v>4.1185306618093498E-2</v>
      </c>
      <c r="EV5" s="24">
        <v>2.8943281644762769E-2</v>
      </c>
      <c r="EW5" s="24">
        <v>2.9377504426428107E-2</v>
      </c>
      <c r="EX5" s="24">
        <v>2.8169211767347862E-2</v>
      </c>
      <c r="EY5" s="24">
        <v>2.6341009092476407E-2</v>
      </c>
      <c r="EZ5" s="24">
        <v>3.2375208662158914E-2</v>
      </c>
      <c r="FA5" s="24">
        <v>2.7731810391071685E-2</v>
      </c>
      <c r="FB5" s="24">
        <v>3.1551555313782703E-2</v>
      </c>
      <c r="FC5" s="24">
        <v>3.6759165424739178E-2</v>
      </c>
      <c r="FD5" s="24">
        <v>6.1600816140907212E-2</v>
      </c>
      <c r="FE5" s="24">
        <v>6.4172002183839588E-2</v>
      </c>
      <c r="FF5" s="24">
        <v>6.2336983792463246E-2</v>
      </c>
      <c r="FG5" s="24">
        <v>6.2923004630787538E-2</v>
      </c>
      <c r="FH5" s="24">
        <v>4.3225271141122429E-2</v>
      </c>
      <c r="FI5" s="24">
        <v>3.945496520492426E-2</v>
      </c>
      <c r="FJ5" s="24">
        <v>3.7413450540481036E-2</v>
      </c>
      <c r="FK5" s="24">
        <v>3.3486780966819119E-2</v>
      </c>
      <c r="FL5" s="24">
        <v>5.7983157688987354E-2</v>
      </c>
      <c r="FM5" s="24">
        <v>5.0586624332389529E-2</v>
      </c>
      <c r="FN5" s="24">
        <v>5.2714346012377539E-2</v>
      </c>
      <c r="FO5" s="24">
        <v>4.9420608836443961E-2</v>
      </c>
      <c r="FP5" s="24">
        <v>4.9608031561434646E-2</v>
      </c>
      <c r="FQ5" s="24">
        <v>4.7997945699301714E-2</v>
      </c>
      <c r="FR5" s="24">
        <v>4.8111969969790717E-2</v>
      </c>
      <c r="FS5" s="24">
        <v>5.1698006483824395E-2</v>
      </c>
      <c r="FT5" s="24">
        <v>3.5260826684312872E-2</v>
      </c>
      <c r="FU5" s="24">
        <v>3.2621131758690421E-2</v>
      </c>
      <c r="FV5" s="24">
        <v>3.3421384998491552E-2</v>
      </c>
      <c r="FW5" s="24">
        <v>2.6900657750178136E-2</v>
      </c>
      <c r="FX5" s="24">
        <v>4.0230864484173047E-2</v>
      </c>
      <c r="FY5" s="24">
        <v>3.8844083196113467E-2</v>
      </c>
      <c r="FZ5" s="24">
        <v>4.9101678454224348E-2</v>
      </c>
      <c r="GA5" s="24">
        <v>4.2785000942151874E-2</v>
      </c>
      <c r="GB5" s="24">
        <v>2.3737355189116179E-2</v>
      </c>
      <c r="GC5" s="24">
        <v>2.0361560067014877E-2</v>
      </c>
      <c r="GD5" s="24">
        <v>2.2281616041294416E-2</v>
      </c>
      <c r="GE5" s="24">
        <v>2.068579401167352E-2</v>
      </c>
      <c r="GF5" s="24">
        <v>2.0397819123560281E-2</v>
      </c>
      <c r="GG5" s="24">
        <v>2.307274066014979E-2</v>
      </c>
      <c r="GH5" s="24">
        <v>2.7150053198563635E-2</v>
      </c>
      <c r="GI5" s="24">
        <v>2.7828683906875724E-2</v>
      </c>
      <c r="GJ5" s="24">
        <v>2.9690019017830419E-2</v>
      </c>
      <c r="GK5" s="24">
        <v>3.0349606460578809E-2</v>
      </c>
      <c r="GL5" s="24">
        <v>2.7072467090808346E-2</v>
      </c>
      <c r="GM5" s="24">
        <v>3.458837914915109E-2</v>
      </c>
      <c r="AJX5" s="42"/>
      <c r="AJY5" s="42"/>
      <c r="AJZ5" s="42"/>
      <c r="AKA5" s="42"/>
      <c r="AKB5" s="42"/>
    </row>
    <row r="6" spans="2:964" x14ac:dyDescent="0.4">
      <c r="B6" s="24" t="s">
        <v>163</v>
      </c>
      <c r="C6" s="24" t="s">
        <v>164</v>
      </c>
      <c r="D6" s="24">
        <v>0.78494176356612066</v>
      </c>
      <c r="E6" s="24">
        <v>0.77256843851205936</v>
      </c>
      <c r="F6" s="24">
        <v>0.79213449975668082</v>
      </c>
      <c r="G6" s="24">
        <v>0.81894019300832477</v>
      </c>
      <c r="H6" s="24">
        <v>0.85119504048124062</v>
      </c>
      <c r="I6" s="24">
        <v>0.85098219937710484</v>
      </c>
      <c r="J6" s="24">
        <v>0.89224838757298552</v>
      </c>
      <c r="K6" s="24">
        <v>0.90933704370767887</v>
      </c>
      <c r="L6" s="24">
        <v>0.67734961731949472</v>
      </c>
      <c r="M6" s="24">
        <v>0.6054318226529577</v>
      </c>
      <c r="N6" s="24">
        <v>0.66852038037786432</v>
      </c>
      <c r="O6" s="24">
        <v>0.63366635815382533</v>
      </c>
      <c r="P6" s="24">
        <v>0.63677011821527629</v>
      </c>
      <c r="Q6" s="24">
        <v>0.63308909419135606</v>
      </c>
      <c r="R6" s="24">
        <v>0.61108732876712324</v>
      </c>
      <c r="S6" s="24">
        <v>0.58930633845305203</v>
      </c>
      <c r="T6" s="24">
        <v>1.0267924772032013</v>
      </c>
      <c r="U6" s="24">
        <v>1.034607374380335</v>
      </c>
      <c r="V6" s="24">
        <v>1.0496278949654305</v>
      </c>
      <c r="W6" s="24">
        <v>1.1409859518281387</v>
      </c>
      <c r="X6" s="24">
        <v>0.53720808871493808</v>
      </c>
      <c r="Y6" s="24">
        <v>0.54214607468857745</v>
      </c>
      <c r="Z6" s="24">
        <v>0.53747372085860823</v>
      </c>
      <c r="AA6" s="24">
        <v>0.56305794513877616</v>
      </c>
      <c r="AB6" s="24">
        <v>0.45633561643835618</v>
      </c>
      <c r="AC6" s="24">
        <v>0.4622925273610205</v>
      </c>
      <c r="AD6" s="24">
        <v>0.44497879393555306</v>
      </c>
      <c r="AE6" s="24">
        <v>0.47882206805807176</v>
      </c>
      <c r="AF6" s="24">
        <v>0.75197853410535231</v>
      </c>
      <c r="AG6" s="24">
        <v>0.73356981893922701</v>
      </c>
      <c r="AH6" s="24">
        <v>0.8182032893889295</v>
      </c>
      <c r="AI6" s="24">
        <v>0.84615373559501328</v>
      </c>
      <c r="AJ6" s="24">
        <v>0.79136851040806711</v>
      </c>
      <c r="AK6" s="24">
        <v>0.76976753981588519</v>
      </c>
      <c r="AL6" s="24">
        <v>0.80616086145927746</v>
      </c>
      <c r="AM6" s="24">
        <v>0.83175794512946399</v>
      </c>
      <c r="AN6" s="24">
        <v>0.71198388721047334</v>
      </c>
      <c r="AO6" s="24">
        <v>0.69107859416078599</v>
      </c>
      <c r="AP6" s="24">
        <v>0.70198192946662785</v>
      </c>
      <c r="AQ6" s="24">
        <v>0.7607003485482714</v>
      </c>
      <c r="AR6" s="24">
        <v>0.7265481659286237</v>
      </c>
      <c r="AS6" s="24">
        <v>0.70753874587275989</v>
      </c>
      <c r="AT6" s="24">
        <v>0.66038089551409784</v>
      </c>
      <c r="AU6" s="24">
        <v>0.67178110962020887</v>
      </c>
      <c r="AV6" s="24">
        <v>0.80148547126471636</v>
      </c>
      <c r="AW6" s="24">
        <v>0.78830597828860693</v>
      </c>
      <c r="AX6" s="24">
        <v>0.7776606954689147</v>
      </c>
      <c r="AY6" s="24">
        <v>0.77426873490782955</v>
      </c>
      <c r="AZ6" s="24">
        <v>0.79002061090456022</v>
      </c>
      <c r="BA6" s="24">
        <v>0.77361320398802447</v>
      </c>
      <c r="BB6" s="24">
        <v>0.79344587797366817</v>
      </c>
      <c r="BC6" s="24">
        <v>0.79774081921646567</v>
      </c>
      <c r="BD6" s="24">
        <v>1.0656748791191371</v>
      </c>
      <c r="BE6" s="24">
        <v>1.0382260176848201</v>
      </c>
      <c r="BF6" s="24">
        <v>1.0526902122958255</v>
      </c>
      <c r="BG6" s="24">
        <v>1.091745742004627</v>
      </c>
      <c r="BH6" s="24">
        <v>0.91041225578014628</v>
      </c>
      <c r="BI6" s="24">
        <v>0.89371364851870305</v>
      </c>
      <c r="BJ6" s="24">
        <v>0.87801059144578641</v>
      </c>
      <c r="BK6" s="24">
        <v>0.88259134108339532</v>
      </c>
      <c r="BL6" s="24">
        <v>0.85565420341527487</v>
      </c>
      <c r="BM6" s="24">
        <v>0.85245040151157303</v>
      </c>
      <c r="BN6" s="24">
        <v>0.88185882800608828</v>
      </c>
      <c r="BO6" s="24">
        <v>0.93771663104953407</v>
      </c>
      <c r="BP6" s="24">
        <v>0.74229531550094763</v>
      </c>
      <c r="BQ6" s="24">
        <v>0.78183653649560414</v>
      </c>
      <c r="BR6" s="24">
        <v>0.8185766789174741</v>
      </c>
      <c r="BS6" s="24">
        <v>0.79786056045693565</v>
      </c>
      <c r="BT6" s="24">
        <v>0.82613367973547469</v>
      </c>
      <c r="BU6" s="24">
        <v>0.8210298244160027</v>
      </c>
      <c r="BV6" s="24">
        <v>0.85147551102775343</v>
      </c>
      <c r="BW6" s="24">
        <v>0.85670336556949767</v>
      </c>
      <c r="BX6" s="24">
        <v>0.85686996626970469</v>
      </c>
      <c r="BY6" s="24">
        <v>0.91766967424622903</v>
      </c>
      <c r="BZ6" s="24">
        <v>0.9051191450105307</v>
      </c>
      <c r="CA6" s="24">
        <v>0.97420792978631221</v>
      </c>
      <c r="CB6" s="24">
        <v>0.75216315440474846</v>
      </c>
      <c r="CC6" s="24">
        <v>0.78144088088218522</v>
      </c>
      <c r="CD6" s="24">
        <v>0.81752112213928307</v>
      </c>
      <c r="CE6" s="24">
        <v>0.86719500954638229</v>
      </c>
      <c r="CF6" s="24">
        <v>0.67731398396446874</v>
      </c>
      <c r="CG6" s="24">
        <v>0.63416217619944171</v>
      </c>
      <c r="CH6" s="24">
        <v>0.71269423796067277</v>
      </c>
      <c r="CI6" s="24">
        <v>0.73051446726545655</v>
      </c>
      <c r="CJ6" s="24">
        <v>0.67437562137600171</v>
      </c>
      <c r="CK6" s="24">
        <v>0.67283205600144835</v>
      </c>
      <c r="CL6" s="24">
        <v>0.66341481501456157</v>
      </c>
      <c r="CM6" s="24">
        <v>0.71351067222303299</v>
      </c>
      <c r="CN6" s="24">
        <v>0.70148114143009288</v>
      </c>
      <c r="CO6" s="24">
        <v>0.69141318977119781</v>
      </c>
      <c r="CP6" s="24">
        <v>0.74338874490929285</v>
      </c>
      <c r="CQ6" s="24">
        <v>0.7563853525834785</v>
      </c>
      <c r="CR6" s="24">
        <v>0.74242566346130856</v>
      </c>
      <c r="CS6" s="24">
        <v>0.72740790497584751</v>
      </c>
      <c r="CT6" s="24">
        <v>0.73606018390543682</v>
      </c>
      <c r="CU6" s="24">
        <v>0.72319914891820458</v>
      </c>
      <c r="CV6" s="24">
        <v>0.66764193738836697</v>
      </c>
      <c r="CW6" s="24">
        <v>0.65714789419196085</v>
      </c>
      <c r="CX6" s="24">
        <v>0.65078073139822579</v>
      </c>
      <c r="CY6" s="24">
        <v>0.69142306204361914</v>
      </c>
      <c r="CZ6" s="24">
        <v>0.61503460961324363</v>
      </c>
      <c r="DA6" s="24">
        <v>0.52976691015481192</v>
      </c>
      <c r="DB6" s="24">
        <v>0.53016897885582992</v>
      </c>
      <c r="DC6" s="24">
        <v>0.53605764582584048</v>
      </c>
      <c r="DD6" s="24">
        <v>0.66864152638893237</v>
      </c>
      <c r="DE6" s="24">
        <v>0.6858845461019647</v>
      </c>
      <c r="DF6" s="24">
        <v>0.69008555083188994</v>
      </c>
      <c r="DG6" s="24">
        <v>0.69411650566900562</v>
      </c>
      <c r="DH6" s="24">
        <v>0.78806087661333235</v>
      </c>
      <c r="DI6" s="24">
        <v>0.79914230623291538</v>
      </c>
      <c r="DJ6" s="24">
        <v>0.79301166839985304</v>
      </c>
      <c r="DK6" s="24">
        <v>0.80757300461075243</v>
      </c>
      <c r="DL6" s="24">
        <v>0.78696353185885359</v>
      </c>
      <c r="DM6" s="24">
        <v>0.79717906948043937</v>
      </c>
      <c r="DN6" s="24">
        <v>0.82080236601452772</v>
      </c>
      <c r="DO6" s="24">
        <v>0.81586728835036038</v>
      </c>
      <c r="DP6" s="24">
        <v>0.54296568894884589</v>
      </c>
      <c r="DQ6" s="24">
        <v>0.53205160183180522</v>
      </c>
      <c r="DR6" s="24">
        <v>0.53580323785803241</v>
      </c>
      <c r="DS6" s="24">
        <v>0.58669826071537956</v>
      </c>
      <c r="DT6" s="24">
        <v>0.80352669835057311</v>
      </c>
      <c r="DU6" s="24">
        <v>0.76638621117312133</v>
      </c>
      <c r="DV6" s="24">
        <v>0.75460410390496224</v>
      </c>
      <c r="DW6" s="24">
        <v>0.77419207020196812</v>
      </c>
      <c r="DX6" s="24">
        <v>0.6350732168162494</v>
      </c>
      <c r="DY6" s="24">
        <v>0.58426912941288189</v>
      </c>
      <c r="DZ6" s="24">
        <v>0.53833464821057164</v>
      </c>
      <c r="EA6" s="24">
        <v>0.63174671651807113</v>
      </c>
      <c r="EB6" s="24">
        <v>0.51489336861768364</v>
      </c>
      <c r="EC6" s="24">
        <v>0.52049699178866093</v>
      </c>
      <c r="ED6" s="24">
        <v>0.60670719671548701</v>
      </c>
      <c r="EE6" s="24">
        <v>0.6417399223885325</v>
      </c>
      <c r="EF6" s="24">
        <v>0.57829490342891177</v>
      </c>
      <c r="EG6" s="24">
        <v>0.55635215294669915</v>
      </c>
      <c r="EH6" s="24">
        <v>0.55972232121220755</v>
      </c>
      <c r="EI6" s="24">
        <v>0.64044286549957907</v>
      </c>
      <c r="EJ6" s="24">
        <v>0.74210045662100454</v>
      </c>
      <c r="EK6" s="24">
        <v>0.63397799362720086</v>
      </c>
      <c r="EL6" s="24">
        <v>0.66807409976301946</v>
      </c>
      <c r="EM6" s="24">
        <v>0.7567347752474618</v>
      </c>
      <c r="EN6" s="24">
        <v>0.58985820716173998</v>
      </c>
      <c r="EO6" s="24">
        <v>0.60170385788276293</v>
      </c>
      <c r="EP6" s="24">
        <v>0.71298201140740014</v>
      </c>
      <c r="EQ6" s="24">
        <v>0.77239692358350776</v>
      </c>
      <c r="ER6" s="24">
        <v>0.94226624151629046</v>
      </c>
      <c r="ES6" s="24">
        <v>1.228675559704842</v>
      </c>
      <c r="ET6" s="24">
        <v>1.0455080814669855</v>
      </c>
      <c r="EU6" s="24">
        <v>1.0671402550091074</v>
      </c>
      <c r="EV6" s="24">
        <v>0.80609137055837565</v>
      </c>
      <c r="EW6" s="24">
        <v>0.72058987978753142</v>
      </c>
      <c r="EX6" s="24">
        <v>0.76041432741971704</v>
      </c>
      <c r="EY6" s="24">
        <v>0.81340371944500667</v>
      </c>
      <c r="EZ6" s="24">
        <v>0.69128003273641336</v>
      </c>
      <c r="FA6" s="24">
        <v>0.64490030223338701</v>
      </c>
      <c r="FB6" s="24">
        <v>0.74170416893328717</v>
      </c>
      <c r="FC6" s="24">
        <v>0.8080178837555887</v>
      </c>
      <c r="FD6" s="24">
        <v>0.9552351628901713</v>
      </c>
      <c r="FE6" s="24">
        <v>0.82474687313877304</v>
      </c>
      <c r="FF6" s="24">
        <v>0.84286090621707055</v>
      </c>
      <c r="FG6" s="24">
        <v>0.84561136248228397</v>
      </c>
      <c r="FH6" s="24">
        <v>0.75509908389066904</v>
      </c>
      <c r="FI6" s="24">
        <v>0.74518828564290074</v>
      </c>
      <c r="FJ6" s="24">
        <v>0.85035763573779821</v>
      </c>
      <c r="FK6" s="24">
        <v>0.84873483991983145</v>
      </c>
      <c r="FL6" s="24">
        <v>0.70682325346537878</v>
      </c>
      <c r="FM6" s="24">
        <v>0.75954567028362874</v>
      </c>
      <c r="FN6" s="24">
        <v>0.82561791840023679</v>
      </c>
      <c r="FO6" s="24">
        <v>0.93889911829149175</v>
      </c>
      <c r="FP6" s="24">
        <v>0.54402388680244362</v>
      </c>
      <c r="FQ6" s="24">
        <v>0.50978261943091918</v>
      </c>
      <c r="FR6" s="24">
        <v>0.50228708429084468</v>
      </c>
      <c r="FS6" s="24">
        <v>0.52623110716698451</v>
      </c>
      <c r="FT6" s="24">
        <v>0.59876932906376212</v>
      </c>
      <c r="FU6" s="24">
        <v>0.53872629450146903</v>
      </c>
      <c r="FV6" s="24">
        <v>0.49419227170228108</v>
      </c>
      <c r="FW6" s="24">
        <v>0.67435513581113971</v>
      </c>
      <c r="FX6" s="24">
        <v>0.69309263988855352</v>
      </c>
      <c r="FY6" s="24">
        <v>0.65010685632204046</v>
      </c>
      <c r="FZ6" s="24">
        <v>0.77480673888014284</v>
      </c>
      <c r="GA6" s="24">
        <v>0.80977953646127754</v>
      </c>
      <c r="GB6" s="24">
        <v>0.8624101754257103</v>
      </c>
      <c r="GC6" s="24">
        <v>0.80033753818862718</v>
      </c>
      <c r="GD6" s="24">
        <v>0.95948729402422073</v>
      </c>
      <c r="GE6" s="24">
        <v>1.1240078177974553</v>
      </c>
      <c r="GF6" s="24">
        <v>0.51485585769781228</v>
      </c>
      <c r="GG6" s="24">
        <v>0.56292138535845571</v>
      </c>
      <c r="GH6" s="24">
        <v>0.58132730416278755</v>
      </c>
      <c r="GI6" s="24">
        <v>0.65311729105954852</v>
      </c>
      <c r="GJ6" s="24">
        <v>0.47132362168998038</v>
      </c>
      <c r="GK6" s="24">
        <v>0.51166208764817767</v>
      </c>
      <c r="GL6" s="24">
        <v>0.52562045050725048</v>
      </c>
      <c r="GM6" s="24">
        <v>0.61884581353930512</v>
      </c>
      <c r="AJX6" s="42"/>
      <c r="AJY6" s="42"/>
      <c r="AJZ6" s="42"/>
      <c r="AKA6" s="42"/>
      <c r="AKB6" s="42"/>
    </row>
    <row r="7" spans="2:964" x14ac:dyDescent="0.4">
      <c r="B7" s="24" t="s">
        <v>165</v>
      </c>
      <c r="C7" s="24" t="s">
        <v>166</v>
      </c>
      <c r="D7" s="24">
        <v>1.1126638342073049E-3</v>
      </c>
      <c r="E7" s="24">
        <v>1.0122482751868901E-3</v>
      </c>
      <c r="F7" s="24">
        <v>8.6675177899679895E-4</v>
      </c>
      <c r="G7" s="24">
        <v>8.6628321350834645E-4</v>
      </c>
      <c r="H7" s="24">
        <v>4.9205573496836907E-4</v>
      </c>
      <c r="I7" s="24">
        <v>4.4058440736333029E-4</v>
      </c>
      <c r="J7" s="24">
        <v>4.2285378795206069E-4</v>
      </c>
      <c r="K7" s="24">
        <v>4.5435238958726424E-4</v>
      </c>
      <c r="L7" s="24">
        <v>7.2745156299628072E-4</v>
      </c>
      <c r="M7" s="24">
        <v>8.4904585883059463E-4</v>
      </c>
      <c r="N7" s="24">
        <v>5.6274698727884595E-4</v>
      </c>
      <c r="O7" s="24">
        <v>4.2614216666173613E-4</v>
      </c>
      <c r="P7" s="24">
        <v>3.0230489909695193E-4</v>
      </c>
      <c r="Q7" s="24">
        <v>2.9379490991469329E-4</v>
      </c>
      <c r="R7" s="24">
        <v>2.8324771689497717E-4</v>
      </c>
      <c r="S7" s="24">
        <v>3.3757965443335464E-4</v>
      </c>
      <c r="T7" s="24">
        <v>6.0674029753761296E-4</v>
      </c>
      <c r="U7" s="24">
        <v>8.7804210299883645E-4</v>
      </c>
      <c r="V7" s="24">
        <v>7.1799446733418644E-4</v>
      </c>
      <c r="W7" s="24">
        <v>6.3908628251131596E-4</v>
      </c>
      <c r="X7" s="24">
        <v>3.2267884322678843E-4</v>
      </c>
      <c r="Y7" s="24">
        <v>1.761315350303607E-4</v>
      </c>
      <c r="Z7" s="24">
        <v>7.1416774907716142E-5</v>
      </c>
      <c r="AA7" s="24">
        <v>3.7872639722988692E-4</v>
      </c>
      <c r="AB7" s="24">
        <v>2.099498674841141E-4</v>
      </c>
      <c r="AC7" s="24">
        <v>1.481803612701634E-4</v>
      </c>
      <c r="AD7" s="24">
        <v>1.5193617055850761E-4</v>
      </c>
      <c r="AE7" s="24">
        <v>7.5281856908828779E-5</v>
      </c>
      <c r="AF7" s="24">
        <v>7.6966530151108595E-4</v>
      </c>
      <c r="AG7" s="24">
        <v>1.0018648714613056E-3</v>
      </c>
      <c r="AH7" s="24">
        <v>6.5224755824661344E-4</v>
      </c>
      <c r="AI7" s="24">
        <v>5.461606344661855E-4</v>
      </c>
      <c r="AJ7" s="24">
        <v>3.8249199708334691E-3</v>
      </c>
      <c r="AK7" s="24">
        <v>3.2183434657331446E-3</v>
      </c>
      <c r="AL7" s="24">
        <v>2.9876820339906364E-3</v>
      </c>
      <c r="AM7" s="24">
        <v>3.0655016631710289E-3</v>
      </c>
      <c r="AN7" s="24">
        <v>1.3220396657883725E-3</v>
      </c>
      <c r="AO7" s="24">
        <v>1.1438586781052538E-3</v>
      </c>
      <c r="AP7" s="24">
        <v>8.3459401442496754E-4</v>
      </c>
      <c r="AQ7" s="24">
        <v>1.1094804759231155E-3</v>
      </c>
      <c r="AR7" s="24">
        <v>5.467496217816956E-4</v>
      </c>
      <c r="AS7" s="24">
        <v>4.877699866866943E-4</v>
      </c>
      <c r="AT7" s="24">
        <v>3.0827125092863241E-4</v>
      </c>
      <c r="AU7" s="24">
        <v>2.2733944325450074E-4</v>
      </c>
      <c r="AV7" s="24">
        <v>7.7564923824902153E-4</v>
      </c>
      <c r="AW7" s="24">
        <v>8.0978241350695892E-4</v>
      </c>
      <c r="AX7" s="24">
        <v>4.83325824566298E-4</v>
      </c>
      <c r="AY7" s="24">
        <v>8.7501165141175134E-4</v>
      </c>
      <c r="AZ7" s="24">
        <v>4.9336570401445042E-4</v>
      </c>
      <c r="BA7" s="24">
        <v>4.5110536994832218E-4</v>
      </c>
      <c r="BB7" s="24">
        <v>3.6306616271791867E-4</v>
      </c>
      <c r="BC7" s="24">
        <v>1.8956853150693253E-4</v>
      </c>
      <c r="BD7" s="24">
        <v>9.3204627083695775E-4</v>
      </c>
      <c r="BE7" s="24">
        <v>8.5851155661108769E-4</v>
      </c>
      <c r="BF7" s="24">
        <v>6.851173311574996E-4</v>
      </c>
      <c r="BG7" s="24">
        <v>6.1975438179918225E-4</v>
      </c>
      <c r="BH7" s="24">
        <v>9.7657781557819521E-4</v>
      </c>
      <c r="BI7" s="24">
        <v>8.4893484359865304E-4</v>
      </c>
      <c r="BJ7" s="24">
        <v>7.3181446556929515E-4</v>
      </c>
      <c r="BK7" s="24">
        <v>6.2024397458075272E-4</v>
      </c>
      <c r="BL7" s="24">
        <v>1.6360949521486211E-3</v>
      </c>
      <c r="BM7" s="24">
        <v>2.2299637852306723E-3</v>
      </c>
      <c r="BN7" s="24">
        <v>2.6438039066463723E-3</v>
      </c>
      <c r="BO7" s="24">
        <v>3.7688822594807705E-3</v>
      </c>
      <c r="BP7" s="24">
        <v>8.9034736266391931E-5</v>
      </c>
      <c r="BQ7" s="24">
        <v>4.6854767259592458E-5</v>
      </c>
      <c r="BR7" s="24">
        <v>2.3987594986592648E-5</v>
      </c>
      <c r="BS7" s="24">
        <v>3.4335412342550671E-6</v>
      </c>
      <c r="BT7" s="24">
        <v>9.7622421665879402E-4</v>
      </c>
      <c r="BU7" s="24">
        <v>8.8956244104774183E-4</v>
      </c>
      <c r="BV7" s="24">
        <v>4.1863520176000887E-4</v>
      </c>
      <c r="BW7" s="24">
        <v>3.5606956174958336E-4</v>
      </c>
      <c r="BX7" s="24">
        <v>1.3641265689176474E-3</v>
      </c>
      <c r="BY7" s="24">
        <v>1.3092496060128501E-3</v>
      </c>
      <c r="BZ7" s="24">
        <v>1.1128323846988446E-3</v>
      </c>
      <c r="CA7" s="24">
        <v>8.6183202195109457E-4</v>
      </c>
      <c r="CB7" s="24">
        <v>4.0971896513615068E-4</v>
      </c>
      <c r="CC7" s="24">
        <v>2.8776353438774235E-4</v>
      </c>
      <c r="CD7" s="24">
        <v>2.6795723621250646E-4</v>
      </c>
      <c r="CE7" s="24">
        <v>1.4813351767726648E-4</v>
      </c>
      <c r="CF7" s="24">
        <v>2.7758769834609372E-4</v>
      </c>
      <c r="CG7" s="24">
        <v>1.5797788309636652E-4</v>
      </c>
      <c r="CH7" s="24">
        <v>1.3705156401939609E-4</v>
      </c>
      <c r="CI7" s="24">
        <v>8.5055377593534745E-5</v>
      </c>
      <c r="CJ7" s="24">
        <v>3.3406953183558088E-4</v>
      </c>
      <c r="CK7" s="24">
        <v>3.1022513672927045E-4</v>
      </c>
      <c r="CL7" s="24">
        <v>4.6471074677309184E-4</v>
      </c>
      <c r="CM7" s="24">
        <v>9.7830963229610882E-4</v>
      </c>
      <c r="CN7" s="24">
        <v>3.330517707836008E-3</v>
      </c>
      <c r="CO7" s="24">
        <v>3.3230701155994762E-3</v>
      </c>
      <c r="CP7" s="24">
        <v>3.4636554362581754E-3</v>
      </c>
      <c r="CQ7" s="24">
        <v>2.668033774680053E-3</v>
      </c>
      <c r="CR7" s="24">
        <v>1.098612114892686E-3</v>
      </c>
      <c r="CS7" s="24">
        <v>8.7078555452779131E-4</v>
      </c>
      <c r="CT7" s="24">
        <v>7.7069668417362473E-4</v>
      </c>
      <c r="CU7" s="24">
        <v>5.7699638200460382E-4</v>
      </c>
      <c r="CV7" s="24">
        <v>1.992890363627758E-5</v>
      </c>
      <c r="CW7" s="24">
        <v>1.1102942279704122E-4</v>
      </c>
      <c r="CX7" s="24">
        <v>5.028865689055177E-5</v>
      </c>
      <c r="CY7" s="24">
        <v>7.2033625094701552E-5</v>
      </c>
      <c r="CZ7" s="24">
        <v>9.6810106975168202E-5</v>
      </c>
      <c r="DA7" s="24">
        <v>2.4542571673997148E-4</v>
      </c>
      <c r="DB7" s="24">
        <v>6.4631423151622098E-5</v>
      </c>
      <c r="DC7" s="24">
        <v>4.8341125922832095E-5</v>
      </c>
      <c r="DD7" s="24">
        <v>4.7368769352406227E-4</v>
      </c>
      <c r="DE7" s="24">
        <v>4.9432365631938335E-4</v>
      </c>
      <c r="DF7" s="24">
        <v>4.0938434892142972E-4</v>
      </c>
      <c r="DG7" s="24">
        <v>3.9786175527656287E-4</v>
      </c>
      <c r="DH7" s="24">
        <v>2.1602875846110058E-3</v>
      </c>
      <c r="DI7" s="24">
        <v>2.0778966007676605E-3</v>
      </c>
      <c r="DJ7" s="24">
        <v>1.6243908663400738E-3</v>
      </c>
      <c r="DK7" s="24">
        <v>1.8585091467520068E-3</v>
      </c>
      <c r="DL7" s="24">
        <v>2.0719844757063673E-3</v>
      </c>
      <c r="DM7" s="24">
        <v>1.3188530996750174E-3</v>
      </c>
      <c r="DN7" s="24">
        <v>7.271287324745392E-4</v>
      </c>
      <c r="DO7" s="24">
        <v>6.1029935851746248E-4</v>
      </c>
      <c r="DP7" s="24">
        <v>9.9854846762487647E-4</v>
      </c>
      <c r="DQ7" s="24">
        <v>6.052805741518589E-4</v>
      </c>
      <c r="DR7" s="24">
        <v>8.4695831492119609E-4</v>
      </c>
      <c r="DS7" s="24">
        <v>6.3806008242392985E-4</v>
      </c>
      <c r="DT7" s="24">
        <v>2.2570123939986949E-3</v>
      </c>
      <c r="DU7" s="24">
        <v>1.8744010372625289E-3</v>
      </c>
      <c r="DV7" s="24">
        <v>2.0396369768279051E-3</v>
      </c>
      <c r="DW7" s="24">
        <v>1.7995364165072387E-3</v>
      </c>
      <c r="DX7" s="24">
        <v>0</v>
      </c>
      <c r="DY7" s="24">
        <v>5.6978704209301775E-5</v>
      </c>
      <c r="DZ7" s="24">
        <v>0</v>
      </c>
      <c r="EA7" s="24">
        <v>0</v>
      </c>
      <c r="EB7" s="24">
        <v>3.5673515981735158E-4</v>
      </c>
      <c r="EC7" s="24">
        <v>2.286371267498906E-4</v>
      </c>
      <c r="ED7" s="24">
        <v>2.6318213519666288E-4</v>
      </c>
      <c r="EE7" s="24">
        <v>1.3199229165016763E-4</v>
      </c>
      <c r="EF7" s="24">
        <v>5.3839681594297444E-4</v>
      </c>
      <c r="EG7" s="24">
        <v>4.9977002991981876E-4</v>
      </c>
      <c r="EH7" s="24">
        <v>4.6564889123297179E-4</v>
      </c>
      <c r="EI7" s="24">
        <v>3.0104581318038496E-4</v>
      </c>
      <c r="EJ7" s="24">
        <v>1.2746935832732519E-3</v>
      </c>
      <c r="EK7" s="24">
        <v>1.4972548189078961E-3</v>
      </c>
      <c r="EL7" s="24">
        <v>1.2272893667032733E-3</v>
      </c>
      <c r="EM7" s="24">
        <v>1.0163639083590314E-3</v>
      </c>
      <c r="EN7" s="24">
        <v>1.2849475286389493E-3</v>
      </c>
      <c r="EO7" s="24">
        <v>1.2398147699953209E-3</v>
      </c>
      <c r="EP7" s="24">
        <v>1.7426347519459203E-3</v>
      </c>
      <c r="EQ7" s="24">
        <v>1.0597068362197606E-3</v>
      </c>
      <c r="ER7" s="24">
        <v>1.8858625624216946E-3</v>
      </c>
      <c r="ES7" s="24">
        <v>1.4793802402197527E-3</v>
      </c>
      <c r="ET7" s="24">
        <v>1.2164480201009881E-3</v>
      </c>
      <c r="EU7" s="24">
        <v>6.182149362477231E-3</v>
      </c>
      <c r="EV7" s="24">
        <v>1.0523143963099462E-3</v>
      </c>
      <c r="EW7" s="24">
        <v>6.4299692479731626E-4</v>
      </c>
      <c r="EX7" s="24">
        <v>9.076278164533273E-4</v>
      </c>
      <c r="EY7" s="24">
        <v>6.8868200319323575E-4</v>
      </c>
      <c r="EZ7" s="24">
        <v>5.0338730944354587E-4</v>
      </c>
      <c r="FA7" s="24">
        <v>7.0651960591906423E-4</v>
      </c>
      <c r="FB7" s="24">
        <v>9.0335130145228549E-4</v>
      </c>
      <c r="FC7" s="24">
        <v>7.9483358171882762E-4</v>
      </c>
      <c r="FD7" s="24">
        <v>1.0730286325337857E-3</v>
      </c>
      <c r="FE7" s="24">
        <v>1.0360829859043081E-3</v>
      </c>
      <c r="FF7" s="24">
        <v>9.8725475437804215E-4</v>
      </c>
      <c r="FG7" s="24">
        <v>8.2106162004299849E-4</v>
      </c>
      <c r="FH7" s="24">
        <v>1.0187952947248444E-3</v>
      </c>
      <c r="FI7" s="24">
        <v>8.1204927817344458E-4</v>
      </c>
      <c r="FJ7" s="24">
        <v>6.4295674182745057E-4</v>
      </c>
      <c r="FK7" s="24">
        <v>2.4945612141768163E-4</v>
      </c>
      <c r="FL7" s="24">
        <v>2.1685425591408355E-3</v>
      </c>
      <c r="FM7" s="24">
        <v>1.9421395176292798E-3</v>
      </c>
      <c r="FN7" s="24">
        <v>2.1356487800599693E-3</v>
      </c>
      <c r="FO7" s="24">
        <v>4.1093600133752196E-3</v>
      </c>
      <c r="FP7" s="24">
        <v>7.6811693681502768E-4</v>
      </c>
      <c r="FQ7" s="24">
        <v>3.7530493525989868E-4</v>
      </c>
      <c r="FR7" s="24">
        <v>3.5150200787231853E-4</v>
      </c>
      <c r="FS7" s="24">
        <v>3.6643068530533006E-4</v>
      </c>
      <c r="FT7" s="24">
        <v>7.6314781995796355E-4</v>
      </c>
      <c r="FU7" s="24">
        <v>6.9701479248546834E-4</v>
      </c>
      <c r="FV7" s="24">
        <v>4.3412232125051773E-4</v>
      </c>
      <c r="FW7" s="24">
        <v>4.3124426291114523E-4</v>
      </c>
      <c r="FX7" s="24">
        <v>2.5601733611949535E-3</v>
      </c>
      <c r="FY7" s="24">
        <v>1.8568475633255084E-3</v>
      </c>
      <c r="FZ7" s="24">
        <v>1.6126632048058772E-3</v>
      </c>
      <c r="GA7" s="24">
        <v>1.4093021795113373E-3</v>
      </c>
      <c r="GB7" s="24">
        <v>1.8770836648834374E-4</v>
      </c>
      <c r="GC7" s="24">
        <v>9.8551295949541741E-5</v>
      </c>
      <c r="GD7" s="24">
        <v>1.125008272119648E-4</v>
      </c>
      <c r="GE7" s="24">
        <v>1.9777166181378218E-4</v>
      </c>
      <c r="GF7" s="24">
        <v>9.186942002317181E-4</v>
      </c>
      <c r="GG7" s="24">
        <v>9.2038529801251713E-4</v>
      </c>
      <c r="GH7" s="24">
        <v>6.6498204548477192E-4</v>
      </c>
      <c r="GI7" s="24">
        <v>4.3395388739230433E-4</v>
      </c>
      <c r="GJ7" s="24">
        <v>2.4134302566924422E-4</v>
      </c>
      <c r="GK7" s="24">
        <v>3.2021108314600976E-4</v>
      </c>
      <c r="GL7" s="24">
        <v>3.1842468937671553E-4</v>
      </c>
      <c r="GM7" s="24">
        <v>4.7467693487812197E-5</v>
      </c>
      <c r="AJX7" s="42"/>
      <c r="AJY7" s="42"/>
      <c r="AJZ7" s="42"/>
      <c r="AKA7" s="42"/>
      <c r="AKB7" s="42"/>
    </row>
    <row r="8" spans="2:964" x14ac:dyDescent="0.4">
      <c r="B8" s="24" t="s">
        <v>167</v>
      </c>
      <c r="C8" s="24" t="s">
        <v>168</v>
      </c>
      <c r="D8" s="24">
        <v>0.91605272301598606</v>
      </c>
      <c r="E8" s="24">
        <v>0.93313712004360216</v>
      </c>
      <c r="F8" s="24">
        <v>1.0314170674318972</v>
      </c>
      <c r="G8" s="24">
        <v>1.0131805816780088</v>
      </c>
      <c r="H8" s="24">
        <v>0.61641979311587403</v>
      </c>
      <c r="I8" s="24">
        <v>0.60696202340860894</v>
      </c>
      <c r="J8" s="24">
        <v>0.74261169421979423</v>
      </c>
      <c r="K8" s="24">
        <v>0.74551618126564934</v>
      </c>
      <c r="L8" s="24">
        <v>0.78845674395412568</v>
      </c>
      <c r="M8" s="24">
        <v>0.7913689212729379</v>
      </c>
      <c r="N8" s="24">
        <v>0.88011117793856286</v>
      </c>
      <c r="O8" s="24">
        <v>0.92125546815364645</v>
      </c>
      <c r="P8" s="24">
        <v>0.88562118384004573</v>
      </c>
      <c r="Q8" s="24">
        <v>0.86769970215972114</v>
      </c>
      <c r="R8" s="24">
        <v>1.0162585871249183</v>
      </c>
      <c r="S8" s="24">
        <v>1.0045743069253703</v>
      </c>
      <c r="T8" s="24">
        <v>0.95404093232217457</v>
      </c>
      <c r="U8" s="24">
        <v>0.91822070061781358</v>
      </c>
      <c r="V8" s="24">
        <v>1.0179965355159912</v>
      </c>
      <c r="W8" s="24">
        <v>0.99951921949389033</v>
      </c>
      <c r="X8" s="24">
        <v>0.7346366912061626</v>
      </c>
      <c r="Y8" s="24">
        <v>0.70337581248533565</v>
      </c>
      <c r="Z8" s="24">
        <v>0.8777251716712603</v>
      </c>
      <c r="AA8" s="24">
        <v>0.84093265883965407</v>
      </c>
      <c r="AB8" s="24">
        <v>0.71273275810947034</v>
      </c>
      <c r="AC8" s="24">
        <v>0.71399838474202393</v>
      </c>
      <c r="AD8" s="24">
        <v>0.93574742381718434</v>
      </c>
      <c r="AE8" s="24">
        <v>0.8863680279824061</v>
      </c>
      <c r="AF8" s="24">
        <v>0.84987832966826082</v>
      </c>
      <c r="AG8" s="24">
        <v>0.82395159797040785</v>
      </c>
      <c r="AH8" s="24">
        <v>0.96918208674231376</v>
      </c>
      <c r="AI8" s="24">
        <v>0.9262530177428282</v>
      </c>
      <c r="AJ8" s="24">
        <v>0.89319335086612284</v>
      </c>
      <c r="AK8" s="24">
        <v>0.89130998234713754</v>
      </c>
      <c r="AL8" s="24">
        <v>1.0094308483838912</v>
      </c>
      <c r="AM8" s="24">
        <v>0.96974678013940541</v>
      </c>
      <c r="AN8" s="24">
        <v>1.0190345300337849</v>
      </c>
      <c r="AO8" s="24">
        <v>1.0472287947972878</v>
      </c>
      <c r="AP8" s="24">
        <v>1.1876796264021978</v>
      </c>
      <c r="AQ8" s="24">
        <v>1.1806442180349832</v>
      </c>
      <c r="AR8" s="24">
        <v>1.0618859084695274</v>
      </c>
      <c r="AS8" s="24">
        <v>1.1001220578632716</v>
      </c>
      <c r="AT8" s="24">
        <v>1.1546523038184444</v>
      </c>
      <c r="AU8" s="24">
        <v>1.1812023683518094</v>
      </c>
      <c r="AV8" s="24">
        <v>0.89358757762719454</v>
      </c>
      <c r="AW8" s="24">
        <v>1.1035847570729282</v>
      </c>
      <c r="AX8" s="24">
        <v>1.1955721478511683</v>
      </c>
      <c r="AY8" s="24">
        <v>1.1883585073441112</v>
      </c>
      <c r="AZ8" s="24">
        <v>1.1229901264794007</v>
      </c>
      <c r="BA8" s="24">
        <v>1.1282069606888645</v>
      </c>
      <c r="BB8" s="24">
        <v>1.1719721381626296</v>
      </c>
      <c r="BC8" s="24">
        <v>1.1632887331948307</v>
      </c>
      <c r="BD8" s="24">
        <v>1.176653741923078</v>
      </c>
      <c r="BE8" s="24">
        <v>1.1153018278325619</v>
      </c>
      <c r="BF8" s="24">
        <v>1.2218873764720848</v>
      </c>
      <c r="BG8" s="24">
        <v>1.2239566454034279</v>
      </c>
      <c r="BH8" s="24">
        <v>0.88391894180085762</v>
      </c>
      <c r="BI8" s="24">
        <v>0.90733370051621365</v>
      </c>
      <c r="BJ8" s="24">
        <v>1.0079604176021459</v>
      </c>
      <c r="BK8" s="24">
        <v>0.99557627303596208</v>
      </c>
      <c r="BL8" s="24">
        <v>0.63264425504204302</v>
      </c>
      <c r="BM8" s="24">
        <v>0.62062119013878592</v>
      </c>
      <c r="BN8" s="24">
        <v>0.70438270378071333</v>
      </c>
      <c r="BO8" s="24">
        <v>0.67936629733669507</v>
      </c>
      <c r="BP8" s="24">
        <v>0.68486382227939779</v>
      </c>
      <c r="BQ8" s="24">
        <v>0.62767026535619341</v>
      </c>
      <c r="BR8" s="24">
        <v>0.69759322423873016</v>
      </c>
      <c r="BS8" s="24">
        <v>0.70186717811715893</v>
      </c>
      <c r="BT8" s="24">
        <v>0.70986627527723456</v>
      </c>
      <c r="BU8" s="24">
        <v>0.6838047540679526</v>
      </c>
      <c r="BV8" s="24">
        <v>0.81931419798516991</v>
      </c>
      <c r="BW8" s="24">
        <v>0.76092870741323282</v>
      </c>
      <c r="BX8" s="24">
        <v>1.1620105173617599</v>
      </c>
      <c r="BY8" s="24">
        <v>1.1799447139748134</v>
      </c>
      <c r="BZ8" s="24">
        <v>1.1466212200707682</v>
      </c>
      <c r="CA8" s="24">
        <v>1.1767858723437101</v>
      </c>
      <c r="CB8" s="24">
        <v>0.68532293478922179</v>
      </c>
      <c r="CC8" s="24">
        <v>0.68643063076060296</v>
      </c>
      <c r="CD8" s="24">
        <v>0.84317861341895395</v>
      </c>
      <c r="CE8" s="24">
        <v>0.85819174433879197</v>
      </c>
      <c r="CF8" s="24">
        <v>0.67433884635413333</v>
      </c>
      <c r="CG8" s="24">
        <v>0.65819885118236088</v>
      </c>
      <c r="CH8" s="24">
        <v>0.80372032841408358</v>
      </c>
      <c r="CI8" s="24">
        <v>0.81564321680559704</v>
      </c>
      <c r="CJ8" s="24">
        <v>0.71625711851842677</v>
      </c>
      <c r="CK8" s="24">
        <v>0.78078831221369394</v>
      </c>
      <c r="CL8" s="24">
        <v>0.90954063105125627</v>
      </c>
      <c r="CM8" s="24">
        <v>0.80104353349172597</v>
      </c>
      <c r="CN8" s="24">
        <v>0.83413847980706946</v>
      </c>
      <c r="CO8" s="24">
        <v>0.83696547643191133</v>
      </c>
      <c r="CP8" s="24">
        <v>1.0157001198850508</v>
      </c>
      <c r="CQ8" s="24">
        <v>0.95302570016307175</v>
      </c>
      <c r="CR8" s="24">
        <v>0.73207644555274176</v>
      </c>
      <c r="CS8" s="24">
        <v>0.76247247933809181</v>
      </c>
      <c r="CT8" s="24">
        <v>0.83983882928724096</v>
      </c>
      <c r="CU8" s="24">
        <v>0.80669367710615525</v>
      </c>
      <c r="CV8" s="24">
        <v>0.56150061441521659</v>
      </c>
      <c r="CW8" s="24">
        <v>0.55242251696699685</v>
      </c>
      <c r="CX8" s="24">
        <v>0.65942188519243317</v>
      </c>
      <c r="CY8" s="24">
        <v>0.61949750537697534</v>
      </c>
      <c r="CZ8" s="24">
        <v>0.91493157599939101</v>
      </c>
      <c r="DA8" s="24">
        <v>0.90170088786904967</v>
      </c>
      <c r="DB8" s="24">
        <v>0.98020108682354534</v>
      </c>
      <c r="DC8" s="24">
        <v>0.93885706201236474</v>
      </c>
      <c r="DD8" s="24">
        <v>0.95914224712068086</v>
      </c>
      <c r="DE8" s="24">
        <v>0.95310291327791585</v>
      </c>
      <c r="DF8" s="24">
        <v>0.98922821802840777</v>
      </c>
      <c r="DG8" s="24">
        <v>0.98927576274733375</v>
      </c>
      <c r="DH8" s="24">
        <v>1.0361683986621342</v>
      </c>
      <c r="DI8" s="24">
        <v>1.0521276333698022</v>
      </c>
      <c r="DJ8" s="24">
        <v>1.1242231638574429</v>
      </c>
      <c r="DK8" s="24">
        <v>1.1258648603798971</v>
      </c>
      <c r="DL8" s="24">
        <v>0.77632237524974679</v>
      </c>
      <c r="DM8" s="24">
        <v>0.79478235574125899</v>
      </c>
      <c r="DN8" s="24">
        <v>0.91236509527521903</v>
      </c>
      <c r="DO8" s="24">
        <v>0.91902102024384569</v>
      </c>
      <c r="DP8" s="24">
        <v>0.67608580337097501</v>
      </c>
      <c r="DQ8" s="24">
        <v>0.72244191753265941</v>
      </c>
      <c r="DR8" s="24">
        <v>0.77827202808974816</v>
      </c>
      <c r="DS8" s="24">
        <v>0.73146979970478487</v>
      </c>
      <c r="DT8" s="24">
        <v>0.94089986288057392</v>
      </c>
      <c r="DU8" s="24">
        <v>0.96376023773284003</v>
      </c>
      <c r="DV8" s="24">
        <v>1.0329397447036555</v>
      </c>
      <c r="DW8" s="24">
        <v>0.98928034772580575</v>
      </c>
      <c r="DX8" s="24">
        <v>0.85213802100906488</v>
      </c>
      <c r="DY8" s="24">
        <v>0.86621168493037637</v>
      </c>
      <c r="DZ8" s="24">
        <v>1.0189089023450355</v>
      </c>
      <c r="EA8" s="24">
        <v>0.9228267618043291</v>
      </c>
      <c r="EB8" s="24">
        <v>0.86315778257131026</v>
      </c>
      <c r="EC8" s="24">
        <v>0.99157262215055186</v>
      </c>
      <c r="ED8" s="24">
        <v>1.0805842549407745</v>
      </c>
      <c r="EE8" s="24">
        <v>1.0342008526702038</v>
      </c>
      <c r="EF8" s="24">
        <v>1.0533035975954805</v>
      </c>
      <c r="EG8" s="24">
        <v>1.0856441262119148</v>
      </c>
      <c r="EH8" s="24">
        <v>1.2183956087816219</v>
      </c>
      <c r="EI8" s="24">
        <v>1.1998463348300692</v>
      </c>
      <c r="EJ8" s="24">
        <v>0.74753207218960616</v>
      </c>
      <c r="EK8" s="24">
        <v>0.75732239294893944</v>
      </c>
      <c r="EL8" s="24">
        <v>0.88055464956149765</v>
      </c>
      <c r="EM8" s="24">
        <v>0.83789185983405279</v>
      </c>
      <c r="EN8" s="24">
        <v>0.84067085522024243</v>
      </c>
      <c r="EO8" s="24">
        <v>0.88585016561443308</v>
      </c>
      <c r="EP8" s="24">
        <v>0.98852562718647752</v>
      </c>
      <c r="EQ8" s="24">
        <v>0.96250108733350781</v>
      </c>
      <c r="ER8" s="24">
        <v>0.59133819728436399</v>
      </c>
      <c r="ES8" s="24">
        <v>0.65593979202841124</v>
      </c>
      <c r="ET8" s="24">
        <v>0.77785888581713858</v>
      </c>
      <c r="EU8" s="24">
        <v>0.71358378870673933</v>
      </c>
      <c r="EV8" s="24">
        <v>0.8520649269373276</v>
      </c>
      <c r="EW8" s="24">
        <v>0.83719457646072148</v>
      </c>
      <c r="EX8" s="24">
        <v>0.94313477805224932</v>
      </c>
      <c r="EY8" s="24">
        <v>0.96060297221499458</v>
      </c>
      <c r="EZ8" s="24">
        <v>0.86545141546943982</v>
      </c>
      <c r="FA8" s="24">
        <v>0.91619623768964398</v>
      </c>
      <c r="FB8" s="24">
        <v>1.0556643140911957</v>
      </c>
      <c r="FC8" s="24">
        <v>0.99734913538192171</v>
      </c>
      <c r="FD8" s="24">
        <v>1.419681980722008</v>
      </c>
      <c r="FE8" s="24">
        <v>1.2845452579483252</v>
      </c>
      <c r="FF8" s="24">
        <v>1.4816914779610484</v>
      </c>
      <c r="FG8" s="24">
        <v>1.3830958931400044</v>
      </c>
      <c r="FH8" s="24">
        <v>1.0520753777952543</v>
      </c>
      <c r="FI8" s="24">
        <v>1.0883280453415081</v>
      </c>
      <c r="FJ8" s="24">
        <v>1.1332282685658748</v>
      </c>
      <c r="FK8" s="24">
        <v>1.0501514504040659</v>
      </c>
      <c r="FL8" s="24">
        <v>1.3063415404113854</v>
      </c>
      <c r="FM8" s="24">
        <v>1.3656890114026645</v>
      </c>
      <c r="FN8" s="24">
        <v>1.3791990377364258</v>
      </c>
      <c r="FO8" s="24">
        <v>1.444934347976935</v>
      </c>
      <c r="FP8" s="24">
        <v>1.1111699845115877</v>
      </c>
      <c r="FQ8" s="24">
        <v>1.1642354149588654</v>
      </c>
      <c r="FR8" s="24">
        <v>1.232142205774581</v>
      </c>
      <c r="FS8" s="24">
        <v>1.1414795300397993</v>
      </c>
      <c r="FT8" s="24">
        <v>0.92842863263976272</v>
      </c>
      <c r="FU8" s="24">
        <v>0.95920491980514166</v>
      </c>
      <c r="FV8" s="24">
        <v>1.0531726795858782</v>
      </c>
      <c r="FW8" s="24">
        <v>0.99820230548463484</v>
      </c>
      <c r="FX8" s="24">
        <v>0.91653385408029042</v>
      </c>
      <c r="FY8" s="24">
        <v>0.89902758800562033</v>
      </c>
      <c r="FZ8" s="24">
        <v>0.96475620958691566</v>
      </c>
      <c r="GA8" s="24">
        <v>1.0008027919100555</v>
      </c>
      <c r="GB8" s="24">
        <v>0.91300883103740438</v>
      </c>
      <c r="GC8" s="24">
        <v>0.90704987868804765</v>
      </c>
      <c r="GD8" s="24">
        <v>1.049478088336784</v>
      </c>
      <c r="GE8" s="24">
        <v>1.0205778386999975</v>
      </c>
      <c r="GF8" s="24">
        <v>0.88965602515796816</v>
      </c>
      <c r="GG8" s="24">
        <v>0.87204102995236077</v>
      </c>
      <c r="GH8" s="24">
        <v>1.0357490191514833</v>
      </c>
      <c r="GI8" s="24">
        <v>1.0474841125984764</v>
      </c>
      <c r="GJ8" s="24">
        <v>1.6378561705895252</v>
      </c>
      <c r="GK8" s="24">
        <v>1.7824485443661611</v>
      </c>
      <c r="GL8" s="24">
        <v>1.6568231587547233</v>
      </c>
      <c r="GM8" s="24">
        <v>1.6788551949638306</v>
      </c>
      <c r="AJX8" s="42"/>
      <c r="AJY8" s="42"/>
      <c r="AJZ8" s="42"/>
      <c r="AKA8" s="42"/>
      <c r="AKB8" s="42"/>
    </row>
    <row r="9" spans="2:964" x14ac:dyDescent="0.4">
      <c r="B9" s="24" t="s">
        <v>169</v>
      </c>
      <c r="C9" s="24" t="s">
        <v>170</v>
      </c>
      <c r="D9" s="24">
        <v>5.9208349182505267E-3</v>
      </c>
      <c r="E9" s="24">
        <v>6.3233738872157689E-3</v>
      </c>
      <c r="F9" s="24">
        <v>6.0347264773896285E-3</v>
      </c>
      <c r="G9" s="24">
        <v>5.4219330057764525E-3</v>
      </c>
      <c r="H9" s="24">
        <v>4.0110099569913059E-3</v>
      </c>
      <c r="I9" s="24">
        <v>4.0868001924391668E-3</v>
      </c>
      <c r="J9" s="24">
        <v>3.708794238871666E-3</v>
      </c>
      <c r="K9" s="24">
        <v>3.4130883438021568E-3</v>
      </c>
      <c r="L9" s="24">
        <v>6.04433697742168E-3</v>
      </c>
      <c r="M9" s="24">
        <v>7.0650279391310071E-3</v>
      </c>
      <c r="N9" s="24">
        <v>8.3755742672419822E-3</v>
      </c>
      <c r="O9" s="24">
        <v>7.1436923211294686E-3</v>
      </c>
      <c r="P9" s="24">
        <v>6.7526478042470332E-3</v>
      </c>
      <c r="Q9" s="24">
        <v>6.1548263778273349E-3</v>
      </c>
      <c r="R9" s="24">
        <v>3.2798230593607306E-3</v>
      </c>
      <c r="S9" s="24">
        <v>3.9396263926956372E-3</v>
      </c>
      <c r="T9" s="24">
        <v>4.7075218181853763E-3</v>
      </c>
      <c r="U9" s="24">
        <v>4.8591514867071441E-3</v>
      </c>
      <c r="V9" s="24">
        <v>5.777605615616673E-3</v>
      </c>
      <c r="W9" s="24">
        <v>4.9723648928602137E-3</v>
      </c>
      <c r="X9" s="24">
        <v>4.968036529680365E-3</v>
      </c>
      <c r="Y9" s="24">
        <v>3.1483511886676971E-3</v>
      </c>
      <c r="Z9" s="24">
        <v>5.1589692773961445E-3</v>
      </c>
      <c r="AA9" s="24">
        <v>2.8512687334307208E-3</v>
      </c>
      <c r="AB9" s="24">
        <v>4.0960181371140266E-3</v>
      </c>
      <c r="AC9" s="24">
        <v>5.2885893068541469E-3</v>
      </c>
      <c r="AD9" s="24">
        <v>4.5848973821479054E-3</v>
      </c>
      <c r="AE9" s="24">
        <v>6.4095954909440837E-3</v>
      </c>
      <c r="AF9" s="24">
        <v>7.6265122628630579E-3</v>
      </c>
      <c r="AG9" s="24">
        <v>8.5025816740242587E-3</v>
      </c>
      <c r="AH9" s="24">
        <v>5.725178091734541E-3</v>
      </c>
      <c r="AI9" s="24">
        <v>2.8223090330178058E-3</v>
      </c>
      <c r="AJ9" s="24">
        <v>5.5313796732913241E-3</v>
      </c>
      <c r="AK9" s="24">
        <v>4.0829125150347971E-3</v>
      </c>
      <c r="AL9" s="24">
        <v>4.9215510399594244E-3</v>
      </c>
      <c r="AM9" s="24">
        <v>5.1296520978527695E-3</v>
      </c>
      <c r="AN9" s="24">
        <v>8.6307347781502484E-3</v>
      </c>
      <c r="AO9" s="24">
        <v>9.4668142613348067E-3</v>
      </c>
      <c r="AP9" s="24">
        <v>8.3528796731944504E-3</v>
      </c>
      <c r="AQ9" s="24">
        <v>5.6289341390153569E-3</v>
      </c>
      <c r="AR9" s="24">
        <v>2.2808058234122879E-3</v>
      </c>
      <c r="AS9" s="24">
        <v>1.8740150576486894E-3</v>
      </c>
      <c r="AT9" s="24">
        <v>2.8147109262717926E-3</v>
      </c>
      <c r="AU9" s="24">
        <v>4.236107059746288E-3</v>
      </c>
      <c r="AV9" s="24">
        <v>4.1064303457128918E-3</v>
      </c>
      <c r="AW9" s="24">
        <v>4.4934984906366549E-3</v>
      </c>
      <c r="AX9" s="24">
        <v>3.7543835176594266E-3</v>
      </c>
      <c r="AY9" s="24">
        <v>3.8753907439935571E-3</v>
      </c>
      <c r="AZ9" s="24">
        <v>8.2393545303858038E-3</v>
      </c>
      <c r="BA9" s="24">
        <v>7.799107349693443E-3</v>
      </c>
      <c r="BB9" s="24">
        <v>8.1905613070381855E-3</v>
      </c>
      <c r="BC9" s="24">
        <v>6.7512977703936593E-3</v>
      </c>
      <c r="BD9" s="24">
        <v>7.7367870036472719E-3</v>
      </c>
      <c r="BE9" s="24">
        <v>9.1304435245457213E-3</v>
      </c>
      <c r="BF9" s="24">
        <v>8.4496677968163205E-3</v>
      </c>
      <c r="BG9" s="24">
        <v>6.7991821996327053E-3</v>
      </c>
      <c r="BH9" s="24">
        <v>5.6888623481699983E-3</v>
      </c>
      <c r="BI9" s="24">
        <v>6.4095483600418749E-3</v>
      </c>
      <c r="BJ9" s="24">
        <v>6.0180306755649223E-3</v>
      </c>
      <c r="BK9" s="24">
        <v>5.6301979542306146E-3</v>
      </c>
      <c r="BL9" s="24">
        <v>4.0654125226746735E-3</v>
      </c>
      <c r="BM9" s="24">
        <v>5.9337112265784907E-3</v>
      </c>
      <c r="BN9" s="24">
        <v>5.0351185946220182E-3</v>
      </c>
      <c r="BO9" s="24">
        <v>4.5545308657911386E-3</v>
      </c>
      <c r="BP9" s="24">
        <v>1.0044814150587417E-2</v>
      </c>
      <c r="BQ9" s="24">
        <v>1.3171301029101069E-2</v>
      </c>
      <c r="BR9" s="24">
        <v>7.2562474834442755E-3</v>
      </c>
      <c r="BS9" s="24">
        <v>9.1898731134836889E-3</v>
      </c>
      <c r="BT9" s="24">
        <v>1.0228310502283103E-2</v>
      </c>
      <c r="BU9" s="24">
        <v>7.2641021694430964E-3</v>
      </c>
      <c r="BV9" s="24">
        <v>9.1419165420257506E-3</v>
      </c>
      <c r="BW9" s="24">
        <v>6.268406818178222E-3</v>
      </c>
      <c r="BX9" s="24">
        <v>6.5865858975241503E-3</v>
      </c>
      <c r="BY9" s="24">
        <v>8.2457325274636478E-3</v>
      </c>
      <c r="BZ9" s="24">
        <v>6.3602026074393832E-3</v>
      </c>
      <c r="CA9" s="24">
        <v>6.6652225157109637E-3</v>
      </c>
      <c r="CB9" s="24">
        <v>4.3214568743834003E-3</v>
      </c>
      <c r="CC9" s="24">
        <v>4.2675875099767082E-3</v>
      </c>
      <c r="CD9" s="24">
        <v>5.8863095726355502E-3</v>
      </c>
      <c r="CE9" s="24">
        <v>3.132749577545153E-3</v>
      </c>
      <c r="CF9" s="24">
        <v>7.7147861713985685E-3</v>
      </c>
      <c r="CG9" s="24">
        <v>6.1819126144257589E-3</v>
      </c>
      <c r="CH9" s="24">
        <v>5.8692876146719131E-3</v>
      </c>
      <c r="CI9" s="24">
        <v>6.3407693542421239E-3</v>
      </c>
      <c r="CJ9" s="24">
        <v>3.2032419424074805E-3</v>
      </c>
      <c r="CK9" s="24">
        <v>4.2980038755791585E-3</v>
      </c>
      <c r="CL9" s="24">
        <v>5.288444252687592E-3</v>
      </c>
      <c r="CM9" s="24">
        <v>5.654107188864204E-3</v>
      </c>
      <c r="CN9" s="24">
        <v>5.5800800616989258E-3</v>
      </c>
      <c r="CO9" s="24">
        <v>4.2375412526042145E-3</v>
      </c>
      <c r="CP9" s="24">
        <v>4.3788720227076394E-3</v>
      </c>
      <c r="CQ9" s="24">
        <v>4.42408599346475E-3</v>
      </c>
      <c r="CR9" s="24">
        <v>5.2002935026674553E-3</v>
      </c>
      <c r="CS9" s="24">
        <v>6.0233106735771589E-3</v>
      </c>
      <c r="CT9" s="24">
        <v>4.929895891875466E-3</v>
      </c>
      <c r="CU9" s="24">
        <v>5.8204328055199489E-3</v>
      </c>
      <c r="CV9" s="24">
        <v>5.2278496463865169E-3</v>
      </c>
      <c r="CW9" s="24">
        <v>4.4706847314538341E-3</v>
      </c>
      <c r="CX9" s="24">
        <v>3.611228451310523E-3</v>
      </c>
      <c r="CY9" s="24">
        <v>4.4751519254638359E-3</v>
      </c>
      <c r="CZ9" s="24">
        <v>5.9105797311906029E-3</v>
      </c>
      <c r="DA9" s="24">
        <v>7.5797795043692244E-3</v>
      </c>
      <c r="DB9" s="24">
        <v>4.9766195826749021E-3</v>
      </c>
      <c r="DC9" s="24">
        <v>3.6294517342862326E-3</v>
      </c>
      <c r="DD9" s="24">
        <v>7.3487769453413152E-3</v>
      </c>
      <c r="DE9" s="24">
        <v>8.0571963191040739E-3</v>
      </c>
      <c r="DF9" s="24">
        <v>7.314333700729544E-3</v>
      </c>
      <c r="DG9" s="24">
        <v>7.5793013995084394E-3</v>
      </c>
      <c r="DH9" s="24">
        <v>6.7803269356894492E-3</v>
      </c>
      <c r="DI9" s="24">
        <v>5.9697840278154207E-3</v>
      </c>
      <c r="DJ9" s="24">
        <v>6.5736066963503889E-3</v>
      </c>
      <c r="DK9" s="24">
        <v>5.1822761844606147E-3</v>
      </c>
      <c r="DL9" s="24">
        <v>5.8577131205717397E-3</v>
      </c>
      <c r="DM9" s="24">
        <v>6.8099880702620422E-3</v>
      </c>
      <c r="DN9" s="24">
        <v>6.4139782950340925E-3</v>
      </c>
      <c r="DO9" s="24">
        <v>5.8632625854650082E-3</v>
      </c>
      <c r="DP9" s="24">
        <v>2.9288550749076666E-3</v>
      </c>
      <c r="DQ9" s="24">
        <v>5.8758775736895844E-3</v>
      </c>
      <c r="DR9" s="24">
        <v>6.2875774983596477E-3</v>
      </c>
      <c r="DS9" s="24">
        <v>8.8381396048594664E-3</v>
      </c>
      <c r="DT9" s="24">
        <v>3.8905973348243401E-3</v>
      </c>
      <c r="DU9" s="24">
        <v>6.6754984309525178E-3</v>
      </c>
      <c r="DV9" s="24">
        <v>7.3561454366319941E-3</v>
      </c>
      <c r="DW9" s="24">
        <v>5.2267702283167782E-3</v>
      </c>
      <c r="DX9" s="24">
        <v>4.281215556605259E-3</v>
      </c>
      <c r="DY9" s="24">
        <v>7.8203271527266666E-3</v>
      </c>
      <c r="DZ9" s="24">
        <v>7.9625777969032658E-3</v>
      </c>
      <c r="EA9" s="24">
        <v>4.1159364714153327E-3</v>
      </c>
      <c r="EB9" s="24">
        <v>9.4191054379410572E-3</v>
      </c>
      <c r="EC9" s="24">
        <v>9.4655770474454705E-3</v>
      </c>
      <c r="ED9" s="24">
        <v>9.7377390022765249E-3</v>
      </c>
      <c r="EE9" s="24">
        <v>5.1806974472690783E-3</v>
      </c>
      <c r="EF9" s="24">
        <v>4.6215150741654616E-3</v>
      </c>
      <c r="EG9" s="24">
        <v>4.3466715979838507E-3</v>
      </c>
      <c r="EH9" s="24">
        <v>4.1932157807458943E-3</v>
      </c>
      <c r="EI9" s="24">
        <v>3.934045760865949E-3</v>
      </c>
      <c r="EJ9" s="24">
        <v>7.2732516222062003E-3</v>
      </c>
      <c r="EK9" s="24">
        <v>8.2201407406694346E-3</v>
      </c>
      <c r="EL9" s="24">
        <v>1.0105067786704688E-2</v>
      </c>
      <c r="EM9" s="24">
        <v>7.914540681201376E-3</v>
      </c>
      <c r="EN9" s="24">
        <v>4.9827765761435551E-3</v>
      </c>
      <c r="EO9" s="24">
        <v>6.1964922471239338E-3</v>
      </c>
      <c r="EP9" s="24">
        <v>5.6718503713092516E-3</v>
      </c>
      <c r="EQ9" s="24">
        <v>4.7033474192022555E-3</v>
      </c>
      <c r="ER9" s="24">
        <v>6.4437596119018359E-3</v>
      </c>
      <c r="ES9" s="24">
        <v>3.143084555677242E-3</v>
      </c>
      <c r="ET9" s="24">
        <v>3.2760745089512214E-3</v>
      </c>
      <c r="EU9" s="24">
        <v>6.4480874316939878E-3</v>
      </c>
      <c r="EV9" s="24">
        <v>4.579190135132004E-3</v>
      </c>
      <c r="EW9" s="24">
        <v>4.0359705526046034E-3</v>
      </c>
      <c r="EX9" s="24">
        <v>3.8925069241709698E-3</v>
      </c>
      <c r="EY9" s="24">
        <v>6.1906421702009632E-3</v>
      </c>
      <c r="EZ9" s="24">
        <v>2.6669784420325152E-3</v>
      </c>
      <c r="FA9" s="24">
        <v>4.3280867710745645E-3</v>
      </c>
      <c r="FB9" s="24">
        <v>4.7257801295682716E-3</v>
      </c>
      <c r="FC9" s="24">
        <v>2.4553734061930786E-3</v>
      </c>
      <c r="FD9" s="24">
        <v>6.7638906813670355E-3</v>
      </c>
      <c r="FE9" s="24">
        <v>9.5133512011117728E-3</v>
      </c>
      <c r="FF9" s="24">
        <v>4.9174569722514935E-3</v>
      </c>
      <c r="FG9" s="24">
        <v>4.848053073423118E-3</v>
      </c>
      <c r="FH9" s="24">
        <v>5.6326745661383617E-3</v>
      </c>
      <c r="FI9" s="24">
        <v>5.9766397028336634E-3</v>
      </c>
      <c r="FJ9" s="24">
        <v>5.4706812083720417E-3</v>
      </c>
      <c r="FK9" s="24">
        <v>4.0473274291815842E-3</v>
      </c>
      <c r="FL9" s="24">
        <v>7.0844124465872871E-3</v>
      </c>
      <c r="FM9" s="24">
        <v>5.940982962635637E-3</v>
      </c>
      <c r="FN9" s="24">
        <v>5.688850882818881E-3</v>
      </c>
      <c r="FO9" s="24">
        <v>8.600397736772172E-3</v>
      </c>
      <c r="FP9" s="24">
        <v>2.5867563565762251E-3</v>
      </c>
      <c r="FQ9" s="24">
        <v>3.0590644372236659E-3</v>
      </c>
      <c r="FR9" s="24">
        <v>2.065903310419382E-3</v>
      </c>
      <c r="FS9" s="24">
        <v>3.8082141767368481E-3</v>
      </c>
      <c r="FT9" s="24">
        <v>4.9059502711583363E-3</v>
      </c>
      <c r="FU9" s="24">
        <v>5.9856781267091496E-3</v>
      </c>
      <c r="FV9" s="24">
        <v>3.8835795405155272E-3</v>
      </c>
      <c r="FW9" s="24">
        <v>2.1361992594919944E-3</v>
      </c>
      <c r="FX9" s="24">
        <v>2.6182184041482859E-3</v>
      </c>
      <c r="FY9" s="24">
        <v>3.8203568105820845E-3</v>
      </c>
      <c r="FZ9" s="24">
        <v>4.7291211416308323E-3</v>
      </c>
      <c r="GA9" s="24">
        <v>2.8924062558884503E-3</v>
      </c>
      <c r="GB9" s="24">
        <v>4.3344310192156236E-3</v>
      </c>
      <c r="GC9" s="24">
        <v>2.4908840051246681E-3</v>
      </c>
      <c r="GD9" s="24">
        <v>3.3270465224008996E-3</v>
      </c>
      <c r="GE9" s="24">
        <v>3.3322032095515403E-3</v>
      </c>
      <c r="GF9" s="24">
        <v>4.9991140189463651E-3</v>
      </c>
      <c r="GG9" s="24">
        <v>7.772447785305705E-3</v>
      </c>
      <c r="GH9" s="24">
        <v>7.1286075275967583E-3</v>
      </c>
      <c r="GI9" s="24">
        <v>6.610007866805088E-3</v>
      </c>
      <c r="GJ9" s="24">
        <v>1.2611621149372025E-2</v>
      </c>
      <c r="GK9" s="24">
        <v>1.1498139573606922E-2</v>
      </c>
      <c r="GL9" s="24">
        <v>1.356616546620559E-2</v>
      </c>
      <c r="GM9" s="24">
        <v>1.1988440667281851E-2</v>
      </c>
      <c r="AJX9" s="42"/>
      <c r="AJY9" s="42"/>
      <c r="AJZ9" s="42"/>
      <c r="AKA9" s="42"/>
      <c r="AKB9" s="42"/>
    </row>
    <row r="10" spans="2:964" x14ac:dyDescent="0.4">
      <c r="B10" s="24" t="s">
        <v>171</v>
      </c>
      <c r="C10" s="24" t="s">
        <v>172</v>
      </c>
      <c r="D10" s="24">
        <v>0.345274130236916</v>
      </c>
      <c r="E10" s="24">
        <v>0.36875615937162409</v>
      </c>
      <c r="F10" s="24">
        <v>0.40358328581480551</v>
      </c>
      <c r="G10" s="24">
        <v>0.42846833700681186</v>
      </c>
      <c r="H10" s="24">
        <v>0.33521485792400491</v>
      </c>
      <c r="I10" s="24">
        <v>0.35714030213913706</v>
      </c>
      <c r="J10" s="24">
        <v>0.38255987305659744</v>
      </c>
      <c r="K10" s="24">
        <v>0.40704456120012417</v>
      </c>
      <c r="L10" s="24">
        <v>0.26739964764217383</v>
      </c>
      <c r="M10" s="24">
        <v>0.27617938751350368</v>
      </c>
      <c r="N10" s="24">
        <v>0.30418816435962354</v>
      </c>
      <c r="O10" s="24">
        <v>0.3159668571074371</v>
      </c>
      <c r="P10" s="24">
        <v>0.21895328927314761</v>
      </c>
      <c r="Q10" s="24">
        <v>0.2331292115070516</v>
      </c>
      <c r="R10" s="24">
        <v>0.27232041360893672</v>
      </c>
      <c r="S10" s="24">
        <v>0.27586518074158345</v>
      </c>
      <c r="T10" s="24">
        <v>0.28580377493122439</v>
      </c>
      <c r="U10" s="24">
        <v>0.29129491604403346</v>
      </c>
      <c r="V10" s="24">
        <v>0.32508648197244161</v>
      </c>
      <c r="W10" s="24">
        <v>0.35269106407168055</v>
      </c>
      <c r="X10" s="24">
        <v>0.27791777417451013</v>
      </c>
      <c r="Y10" s="24">
        <v>0.29796401179829674</v>
      </c>
      <c r="Z10" s="24">
        <v>0.3330200072819603</v>
      </c>
      <c r="AA10" s="24">
        <v>0.37372980937437983</v>
      </c>
      <c r="AB10" s="24">
        <v>0.24019902677231444</v>
      </c>
      <c r="AC10" s="24">
        <v>0.2559443566636867</v>
      </c>
      <c r="AD10" s="24">
        <v>0.27805462691487176</v>
      </c>
      <c r="AE10" s="24">
        <v>0.30355962264618513</v>
      </c>
      <c r="AF10" s="24">
        <v>0.25144731898238759</v>
      </c>
      <c r="AG10" s="24">
        <v>0.28344373792141142</v>
      </c>
      <c r="AH10" s="24">
        <v>0.3309668008787518</v>
      </c>
      <c r="AI10" s="24">
        <v>0.3379588856023435</v>
      </c>
      <c r="AJ10" s="24">
        <v>0.32837815388654257</v>
      </c>
      <c r="AK10" s="24">
        <v>0.35982800117046887</v>
      </c>
      <c r="AL10" s="24">
        <v>0.38977948696274234</v>
      </c>
      <c r="AM10" s="24">
        <v>0.41617714332292949</v>
      </c>
      <c r="AN10" s="24">
        <v>0.27424512001492507</v>
      </c>
      <c r="AO10" s="24">
        <v>0.27881490403052045</v>
      </c>
      <c r="AP10" s="24">
        <v>0.3101587695488181</v>
      </c>
      <c r="AQ10" s="24">
        <v>0.32058164320378491</v>
      </c>
      <c r="AR10" s="24">
        <v>0.32345195993612191</v>
      </c>
      <c r="AS10" s="24">
        <v>0.35791244202416284</v>
      </c>
      <c r="AT10" s="24">
        <v>0.39310050866078916</v>
      </c>
      <c r="AU10" s="24">
        <v>0.42166626873995994</v>
      </c>
      <c r="AV10" s="24">
        <v>0.25688476187588238</v>
      </c>
      <c r="AW10" s="24">
        <v>0.27547203212774168</v>
      </c>
      <c r="AX10" s="24">
        <v>0.31033896910059305</v>
      </c>
      <c r="AY10" s="24">
        <v>0.32948977915492028</v>
      </c>
      <c r="AZ10" s="24">
        <v>0.37356153001435988</v>
      </c>
      <c r="BA10" s="24">
        <v>0.39950392226758313</v>
      </c>
      <c r="BB10" s="24">
        <v>0.43632653862074861</v>
      </c>
      <c r="BC10" s="24">
        <v>0.44852306935946634</v>
      </c>
      <c r="BD10" s="24">
        <v>0.38916983890541951</v>
      </c>
      <c r="BE10" s="24">
        <v>0.41375779398010759</v>
      </c>
      <c r="BF10" s="24">
        <v>0.44846520981374399</v>
      </c>
      <c r="BG10" s="24">
        <v>0.47331373959471151</v>
      </c>
      <c r="BH10" s="24">
        <v>0.31724091369584373</v>
      </c>
      <c r="BI10" s="24">
        <v>0.34419271735323931</v>
      </c>
      <c r="BJ10" s="24">
        <v>0.38891848255037581</v>
      </c>
      <c r="BK10" s="24">
        <v>0.4235956952541427</v>
      </c>
      <c r="BL10" s="24">
        <v>0.42477650903859371</v>
      </c>
      <c r="BM10" s="24">
        <v>0.48343431383134261</v>
      </c>
      <c r="BN10" s="24">
        <v>0.49989347808853424</v>
      </c>
      <c r="BO10" s="24">
        <v>0.50121120982372669</v>
      </c>
      <c r="BP10" s="24">
        <v>0.31753242469448073</v>
      </c>
      <c r="BQ10" s="24">
        <v>0.32208023093923727</v>
      </c>
      <c r="BR10" s="24">
        <v>0.33597468060394892</v>
      </c>
      <c r="BS10" s="24">
        <v>0.36874156519939194</v>
      </c>
      <c r="BT10" s="24">
        <v>0.36056236115797274</v>
      </c>
      <c r="BU10" s="24">
        <v>0.35427184302025</v>
      </c>
      <c r="BV10" s="24">
        <v>0.34848968855033274</v>
      </c>
      <c r="BW10" s="24">
        <v>0.3815695614104696</v>
      </c>
      <c r="BX10" s="24">
        <v>0.33787597413027304</v>
      </c>
      <c r="BY10" s="24">
        <v>0.36657173337027843</v>
      </c>
      <c r="BZ10" s="24">
        <v>0.41623762295156713</v>
      </c>
      <c r="CA10" s="24">
        <v>0.44265264675601773</v>
      </c>
      <c r="CB10" s="24">
        <v>0.24650068242852427</v>
      </c>
      <c r="CC10" s="24">
        <v>0.27987136116805633</v>
      </c>
      <c r="CD10" s="24">
        <v>0.31621543418056264</v>
      </c>
      <c r="CE10" s="24">
        <v>0.34557200511648467</v>
      </c>
      <c r="CF10" s="24">
        <v>0.30580809683045873</v>
      </c>
      <c r="CG10" s="24">
        <v>0.3189261201435713</v>
      </c>
      <c r="CH10" s="24">
        <v>0.33797387952577029</v>
      </c>
      <c r="CI10" s="24">
        <v>0.36665744516825616</v>
      </c>
      <c r="CJ10" s="24">
        <v>0.31390386588414221</v>
      </c>
      <c r="CK10" s="24">
        <v>0.33926250136098701</v>
      </c>
      <c r="CL10" s="24">
        <v>0.39540138617090692</v>
      </c>
      <c r="CM10" s="24">
        <v>0.42298037705458535</v>
      </c>
      <c r="CN10" s="24">
        <v>0.39852764066322843</v>
      </c>
      <c r="CO10" s="24">
        <v>0.4145518239116297</v>
      </c>
      <c r="CP10" s="24">
        <v>0.46151013190881679</v>
      </c>
      <c r="CQ10" s="24">
        <v>0.4712496734632593</v>
      </c>
      <c r="CR10" s="24">
        <v>0.33057260254707005</v>
      </c>
      <c r="CS10" s="24">
        <v>0.34248613472522016</v>
      </c>
      <c r="CT10" s="24">
        <v>0.37870667653813972</v>
      </c>
      <c r="CU10" s="24">
        <v>0.38738273065010953</v>
      </c>
      <c r="CV10" s="24">
        <v>0.26960688728674731</v>
      </c>
      <c r="CW10" s="24">
        <v>0.28026177651363321</v>
      </c>
      <c r="CX10" s="24">
        <v>0.34024805153006826</v>
      </c>
      <c r="CY10" s="24">
        <v>0.35411371482801729</v>
      </c>
      <c r="CZ10" s="24">
        <v>0.31661512219970983</v>
      </c>
      <c r="DA10" s="24">
        <v>0.34290946466746219</v>
      </c>
      <c r="DB10" s="24">
        <v>0.38777533378667695</v>
      </c>
      <c r="DC10" s="24">
        <v>0.38825996126448559</v>
      </c>
      <c r="DD10" s="24">
        <v>0.37212882096048128</v>
      </c>
      <c r="DE10" s="24">
        <v>0.40941844108511821</v>
      </c>
      <c r="DF10" s="24">
        <v>0.44025424117686796</v>
      </c>
      <c r="DG10" s="24">
        <v>0.46903214229526202</v>
      </c>
      <c r="DH10" s="24">
        <v>0.33420346625960279</v>
      </c>
      <c r="DI10" s="24">
        <v>0.35665459783021158</v>
      </c>
      <c r="DJ10" s="24">
        <v>0.3948147012288461</v>
      </c>
      <c r="DK10" s="24">
        <v>0.43112895892643899</v>
      </c>
      <c r="DL10" s="24">
        <v>0.35731161835837966</v>
      </c>
      <c r="DM10" s="24">
        <v>0.38906364899537499</v>
      </c>
      <c r="DN10" s="24">
        <v>0.42974576803841519</v>
      </c>
      <c r="DO10" s="24">
        <v>0.46733173264395661</v>
      </c>
      <c r="DP10" s="24">
        <v>0.32101159931660334</v>
      </c>
      <c r="DQ10" s="24">
        <v>0.34230499166432682</v>
      </c>
      <c r="DR10" s="24">
        <v>0.3881981882456918</v>
      </c>
      <c r="DS10" s="24">
        <v>0.39664852657054889</v>
      </c>
      <c r="DT10" s="24">
        <v>0.41459913494947886</v>
      </c>
      <c r="DU10" s="24">
        <v>0.4253648173650198</v>
      </c>
      <c r="DV10" s="24">
        <v>0.46933780670342357</v>
      </c>
      <c r="DW10" s="24">
        <v>0.50754693032773202</v>
      </c>
      <c r="DX10" s="24">
        <v>0.37651492678318399</v>
      </c>
      <c r="DY10" s="24">
        <v>0.39294203479544743</v>
      </c>
      <c r="DZ10" s="24">
        <v>0.4641887366818872</v>
      </c>
      <c r="EA10" s="24">
        <v>0.5041548926962216</v>
      </c>
      <c r="EB10" s="24">
        <v>0.43982121731008705</v>
      </c>
      <c r="EC10" s="24">
        <v>0.46767578658170722</v>
      </c>
      <c r="ED10" s="24">
        <v>0.51445562617609564</v>
      </c>
      <c r="EE10" s="24">
        <v>0.59404740371162335</v>
      </c>
      <c r="EF10" s="24">
        <v>0.39289196355135247</v>
      </c>
      <c r="EG10" s="24">
        <v>0.41078742094143461</v>
      </c>
      <c r="EH10" s="24">
        <v>0.43939087463930854</v>
      </c>
      <c r="EI10" s="24">
        <v>0.47560785110631382</v>
      </c>
      <c r="EJ10" s="24">
        <v>0.3264919880523226</v>
      </c>
      <c r="EK10" s="24">
        <v>0.35242821854547796</v>
      </c>
      <c r="EL10" s="24">
        <v>0.39161628302979073</v>
      </c>
      <c r="EM10" s="24">
        <v>0.42102746457241247</v>
      </c>
      <c r="EN10" s="24">
        <v>0.43368821945274155</v>
      </c>
      <c r="EO10" s="24">
        <v>0.44407388399844194</v>
      </c>
      <c r="EP10" s="24">
        <v>0.46096712969475784</v>
      </c>
      <c r="EQ10" s="24">
        <v>0.47926261913535206</v>
      </c>
      <c r="ER10" s="24">
        <v>0.41782659564992802</v>
      </c>
      <c r="ES10" s="24">
        <v>0.44699106165024782</v>
      </c>
      <c r="ET10" s="24">
        <v>0.46715267294132262</v>
      </c>
      <c r="EU10" s="24">
        <v>0.51514784074941489</v>
      </c>
      <c r="EV10" s="24">
        <v>0.32033490961950445</v>
      </c>
      <c r="EW10" s="24">
        <v>0.34763335543219231</v>
      </c>
      <c r="EX10" s="24">
        <v>0.36933424657534236</v>
      </c>
      <c r="EY10" s="24">
        <v>0.39672615326460703</v>
      </c>
      <c r="EZ10" s="24">
        <v>0.31371122233573556</v>
      </c>
      <c r="FA10" s="24">
        <v>0.3353864890274515</v>
      </c>
      <c r="FB10" s="24">
        <v>0.38177396530245539</v>
      </c>
      <c r="FC10" s="24">
        <v>0.38680863662384946</v>
      </c>
      <c r="FD10" s="24">
        <v>0.47521863919741464</v>
      </c>
      <c r="FE10" s="24">
        <v>0.50430155846734182</v>
      </c>
      <c r="FF10" s="24">
        <v>0.54742253822498455</v>
      </c>
      <c r="FG10" s="24">
        <v>0.57937690084787674</v>
      </c>
      <c r="FH10" s="24">
        <v>0.40453665686657025</v>
      </c>
      <c r="FI10" s="24">
        <v>0.4373782795367957</v>
      </c>
      <c r="FJ10" s="24">
        <v>0.46706363149352703</v>
      </c>
      <c r="FK10" s="24">
        <v>0.49297755506694185</v>
      </c>
      <c r="FL10" s="24">
        <v>0.36615385839707193</v>
      </c>
      <c r="FM10" s="24">
        <v>0.38986613951451204</v>
      </c>
      <c r="FN10" s="24">
        <v>0.42198182098671222</v>
      </c>
      <c r="FO10" s="24">
        <v>0.45782935722268109</v>
      </c>
      <c r="FP10" s="24">
        <v>0.43847595924731075</v>
      </c>
      <c r="FQ10" s="24">
        <v>0.47873342974625499</v>
      </c>
      <c r="FR10" s="24">
        <v>0.49955516122904398</v>
      </c>
      <c r="FS10" s="24">
        <v>0.53579503390292893</v>
      </c>
      <c r="FT10" s="24">
        <v>0.44253052225461437</v>
      </c>
      <c r="FU10" s="24">
        <v>0.44766369203429773</v>
      </c>
      <c r="FV10" s="24">
        <v>0.42932290460923478</v>
      </c>
      <c r="FW10" s="24">
        <v>0.46771099696339541</v>
      </c>
      <c r="FX10" s="24">
        <v>0.33816346832951905</v>
      </c>
      <c r="FY10" s="24">
        <v>0.34029252395021964</v>
      </c>
      <c r="FZ10" s="24">
        <v>0.3852136167270313</v>
      </c>
      <c r="GA10" s="24">
        <v>0.42251514419410119</v>
      </c>
      <c r="GB10" s="24">
        <v>0.27320135336566342</v>
      </c>
      <c r="GC10" s="24">
        <v>0.2990125509768311</v>
      </c>
      <c r="GD10" s="24">
        <v>0.31808163494899655</v>
      </c>
      <c r="GE10" s="24">
        <v>0.34388608091116463</v>
      </c>
      <c r="GF10" s="24">
        <v>0.39475205374302652</v>
      </c>
      <c r="GG10" s="24">
        <v>0.43179442399579898</v>
      </c>
      <c r="GH10" s="24">
        <v>0.4468281003996229</v>
      </c>
      <c r="GI10" s="24">
        <v>0.45050150381712462</v>
      </c>
      <c r="GJ10" s="24">
        <v>0.57910140424864909</v>
      </c>
      <c r="GK10" s="24">
        <v>0.65065669053611552</v>
      </c>
      <c r="GL10" s="24">
        <v>0.70996896614781713</v>
      </c>
      <c r="GM10" s="24">
        <v>0.78537975239766122</v>
      </c>
      <c r="AJX10" s="42"/>
      <c r="AJY10" s="42"/>
      <c r="AJZ10" s="42"/>
      <c r="AKA10" s="42"/>
      <c r="AKB10" s="42"/>
    </row>
    <row r="11" spans="2:964" x14ac:dyDescent="0.4">
      <c r="B11" s="24" t="s">
        <v>173</v>
      </c>
      <c r="C11" s="24" t="s">
        <v>174</v>
      </c>
      <c r="D11" s="24">
        <v>0.20386537842631203</v>
      </c>
      <c r="E11" s="24">
        <v>0.20168836890314273</v>
      </c>
      <c r="F11" s="24">
        <v>0.20354683322261252</v>
      </c>
      <c r="G11" s="24">
        <v>0.21202301663797571</v>
      </c>
      <c r="H11" s="24">
        <v>0.18150346658183444</v>
      </c>
      <c r="I11" s="24">
        <v>0.18728673435798754</v>
      </c>
      <c r="J11" s="24">
        <v>0.19378681396251357</v>
      </c>
      <c r="K11" s="24">
        <v>0.20270095600215771</v>
      </c>
      <c r="L11" s="24">
        <v>0.15414505901334924</v>
      </c>
      <c r="M11" s="24">
        <v>0.15430612195592169</v>
      </c>
      <c r="N11" s="24">
        <v>0.15496879556983864</v>
      </c>
      <c r="O11" s="24">
        <v>0.1599587764054691</v>
      </c>
      <c r="P11" s="24">
        <v>0.14449187417487588</v>
      </c>
      <c r="Q11" s="24">
        <v>0.14792323407009622</v>
      </c>
      <c r="R11" s="24">
        <v>0.15212252323874759</v>
      </c>
      <c r="S11" s="24">
        <v>0.15637623324312053</v>
      </c>
      <c r="T11" s="24">
        <v>0.1485052659186146</v>
      </c>
      <c r="U11" s="24">
        <v>0.14513792915599838</v>
      </c>
      <c r="V11" s="24">
        <v>0.14503155654157537</v>
      </c>
      <c r="W11" s="24">
        <v>0.15320182506737073</v>
      </c>
      <c r="X11" s="24">
        <v>0.19760895225670155</v>
      </c>
      <c r="Y11" s="24">
        <v>0.19240876229225137</v>
      </c>
      <c r="Z11" s="24">
        <v>0.19092908122956745</v>
      </c>
      <c r="AA11" s="24">
        <v>0.21738975712559536</v>
      </c>
      <c r="AB11" s="24">
        <v>0.15014491786752066</v>
      </c>
      <c r="AC11" s="24">
        <v>0.15350027208583422</v>
      </c>
      <c r="AD11" s="24">
        <v>0.15645261541461516</v>
      </c>
      <c r="AE11" s="24">
        <v>0.15748005907521617</v>
      </c>
      <c r="AF11" s="24">
        <v>0.16061240341356137</v>
      </c>
      <c r="AG11" s="24">
        <v>0.15331677324767598</v>
      </c>
      <c r="AH11" s="24">
        <v>0.16384967837494999</v>
      </c>
      <c r="AI11" s="24">
        <v>0.17232319349841607</v>
      </c>
      <c r="AJ11" s="24">
        <v>0.18516695795439805</v>
      </c>
      <c r="AK11" s="24">
        <v>0.1782216696741831</v>
      </c>
      <c r="AL11" s="24">
        <v>0.20398785847454728</v>
      </c>
      <c r="AM11" s="24">
        <v>0.20207818001122366</v>
      </c>
      <c r="AN11" s="24">
        <v>0.16750321395233048</v>
      </c>
      <c r="AO11" s="24">
        <v>0.16887017599346354</v>
      </c>
      <c r="AP11" s="24">
        <v>0.17635795015567685</v>
      </c>
      <c r="AQ11" s="24">
        <v>0.17613679229175455</v>
      </c>
      <c r="AR11" s="24">
        <v>0.16429693109430724</v>
      </c>
      <c r="AS11" s="24">
        <v>0.16105482319738854</v>
      </c>
      <c r="AT11" s="24">
        <v>0.16999098065237531</v>
      </c>
      <c r="AU11" s="24">
        <v>0.18357502949062865</v>
      </c>
      <c r="AV11" s="24">
        <v>0.14648642067829998</v>
      </c>
      <c r="AW11" s="24">
        <v>0.1767122387552949</v>
      </c>
      <c r="AX11" s="24">
        <v>0.16123513517710591</v>
      </c>
      <c r="AY11" s="24">
        <v>0.16747955679261334</v>
      </c>
      <c r="AZ11" s="24">
        <v>0.16855164976126472</v>
      </c>
      <c r="BA11" s="24">
        <v>0.16855419037470273</v>
      </c>
      <c r="BB11" s="24">
        <v>0.1694886999902199</v>
      </c>
      <c r="BC11" s="24">
        <v>0.17976265794526231</v>
      </c>
      <c r="BD11" s="24">
        <v>0.26395044841742477</v>
      </c>
      <c r="BE11" s="24">
        <v>0.23597321109387542</v>
      </c>
      <c r="BF11" s="24">
        <v>0.2391232567809583</v>
      </c>
      <c r="BG11" s="24">
        <v>0.25437642741093502</v>
      </c>
      <c r="BH11" s="24">
        <v>0.19188332969978264</v>
      </c>
      <c r="BI11" s="24">
        <v>0.18463965593731649</v>
      </c>
      <c r="BJ11" s="24">
        <v>0.17944027151087225</v>
      </c>
      <c r="BK11" s="24">
        <v>0.1857304832499555</v>
      </c>
      <c r="BL11" s="24">
        <v>0.21914904073845712</v>
      </c>
      <c r="BM11" s="24">
        <v>0.2237959573295546</v>
      </c>
      <c r="BN11" s="24">
        <v>0.2463264064425236</v>
      </c>
      <c r="BO11" s="24">
        <v>0.26246832989227903</v>
      </c>
      <c r="BP11" s="24">
        <v>0.177509068521012</v>
      </c>
      <c r="BQ11" s="24">
        <v>0.18822807440293646</v>
      </c>
      <c r="BR11" s="24">
        <v>0.18550335397979903</v>
      </c>
      <c r="BS11" s="24">
        <v>0.20686012954751079</v>
      </c>
      <c r="BT11" s="24">
        <v>0.21915865330544132</v>
      </c>
      <c r="BU11" s="24">
        <v>0.21830568743759446</v>
      </c>
      <c r="BV11" s="24">
        <v>0.22010395787193593</v>
      </c>
      <c r="BW11" s="24">
        <v>0.22462433530855855</v>
      </c>
      <c r="BX11" s="24">
        <v>0.24611314891482836</v>
      </c>
      <c r="BY11" s="24">
        <v>0.24353312667047677</v>
      </c>
      <c r="BZ11" s="24">
        <v>0.24677572026182132</v>
      </c>
      <c r="CA11" s="24">
        <v>0.25140912863125769</v>
      </c>
      <c r="CB11" s="24">
        <v>0.18699069121591805</v>
      </c>
      <c r="CC11" s="24">
        <v>0.18709244810754758</v>
      </c>
      <c r="CD11" s="24">
        <v>0.19390846487065005</v>
      </c>
      <c r="CE11" s="24">
        <v>0.21323663114597338</v>
      </c>
      <c r="CF11" s="24">
        <v>0.20169196311372861</v>
      </c>
      <c r="CG11" s="24">
        <v>0.20127872430540716</v>
      </c>
      <c r="CH11" s="24">
        <v>0.21975430477097954</v>
      </c>
      <c r="CI11" s="24">
        <v>0.22251639543659521</v>
      </c>
      <c r="CJ11" s="24">
        <v>0.18626904004100092</v>
      </c>
      <c r="CK11" s="24">
        <v>0.19276256825288254</v>
      </c>
      <c r="CL11" s="24">
        <v>0.2035594544688763</v>
      </c>
      <c r="CM11" s="24">
        <v>0.20690013288641504</v>
      </c>
      <c r="CN11" s="24">
        <v>0.31645727856679423</v>
      </c>
      <c r="CO11" s="24">
        <v>0.28306402263702335</v>
      </c>
      <c r="CP11" s="24">
        <v>0.28577949965621169</v>
      </c>
      <c r="CQ11" s="24">
        <v>0.27837997100681117</v>
      </c>
      <c r="CR11" s="24">
        <v>0.15567479648739074</v>
      </c>
      <c r="CS11" s="24">
        <v>0.15880152542598022</v>
      </c>
      <c r="CT11" s="24">
        <v>0.15982851846224355</v>
      </c>
      <c r="CU11" s="24">
        <v>0.16948107085481587</v>
      </c>
      <c r="CV11" s="24">
        <v>0.15297960241125474</v>
      </c>
      <c r="CW11" s="24">
        <v>0.15019694504758033</v>
      </c>
      <c r="CX11" s="24">
        <v>0.14463538568526188</v>
      </c>
      <c r="CY11" s="24">
        <v>0.15252623578325381</v>
      </c>
      <c r="CZ11" s="24">
        <v>0.17274196187986801</v>
      </c>
      <c r="DA11" s="24">
        <v>0.17455821064354149</v>
      </c>
      <c r="DB11" s="24">
        <v>0.20643738207650605</v>
      </c>
      <c r="DC11" s="24">
        <v>0.21350880333338293</v>
      </c>
      <c r="DD11" s="24">
        <v>0.2307586516420094</v>
      </c>
      <c r="DE11" s="24">
        <v>0.22842500663287404</v>
      </c>
      <c r="DF11" s="24">
        <v>0.2290449697960327</v>
      </c>
      <c r="DG11" s="24">
        <v>0.24996671166709869</v>
      </c>
      <c r="DH11" s="24">
        <v>0.26954455310480491</v>
      </c>
      <c r="DI11" s="24">
        <v>0.25895572697434277</v>
      </c>
      <c r="DJ11" s="24">
        <v>0.25414529703538408</v>
      </c>
      <c r="DK11" s="24">
        <v>0.25457057369404512</v>
      </c>
      <c r="DL11" s="24">
        <v>0.18425332707391556</v>
      </c>
      <c r="DM11" s="24">
        <v>0.19050647320510325</v>
      </c>
      <c r="DN11" s="24">
        <v>0.19503072130090732</v>
      </c>
      <c r="DO11" s="24">
        <v>0.21250478472057235</v>
      </c>
      <c r="DP11" s="24">
        <v>0.17599166396246135</v>
      </c>
      <c r="DQ11" s="24">
        <v>0.18295809738555849</v>
      </c>
      <c r="DR11" s="24">
        <v>0.18395492230556307</v>
      </c>
      <c r="DS11" s="24">
        <v>0.18481446268240864</v>
      </c>
      <c r="DT11" s="24">
        <v>0.24323954630775979</v>
      </c>
      <c r="DU11" s="24">
        <v>0.24614767971566545</v>
      </c>
      <c r="DV11" s="24">
        <v>0.24253152633758576</v>
      </c>
      <c r="DW11" s="24">
        <v>0.25297431524877667</v>
      </c>
      <c r="DX11" s="24">
        <v>0.20540915941246604</v>
      </c>
      <c r="DY11" s="24">
        <v>0.19911796061460119</v>
      </c>
      <c r="DZ11" s="24">
        <v>0.18814982542300909</v>
      </c>
      <c r="EA11" s="24">
        <v>0.18457288485329901</v>
      </c>
      <c r="EB11" s="24">
        <v>0.19260733558678755</v>
      </c>
      <c r="EC11" s="24">
        <v>0.19540472037679416</v>
      </c>
      <c r="ED11" s="24">
        <v>0.19435596511708789</v>
      </c>
      <c r="EE11" s="24">
        <v>0.20341039797561553</v>
      </c>
      <c r="EF11" s="24">
        <v>0.19009305628147632</v>
      </c>
      <c r="EG11" s="24">
        <v>0.20450917475626212</v>
      </c>
      <c r="EH11" s="24">
        <v>0.21669405578147885</v>
      </c>
      <c r="EI11" s="24">
        <v>0.24001018433026305</v>
      </c>
      <c r="EJ11" s="24">
        <v>0.18482477884208245</v>
      </c>
      <c r="EK11" s="24">
        <v>0.1936357043611639</v>
      </c>
      <c r="EL11" s="24">
        <v>0.19313061544290963</v>
      </c>
      <c r="EM11" s="24">
        <v>0.21272820607505125</v>
      </c>
      <c r="EN11" s="24">
        <v>0.16440532838946692</v>
      </c>
      <c r="EO11" s="24">
        <v>0.16747475445960364</v>
      </c>
      <c r="EP11" s="24">
        <v>0.16993581306163555</v>
      </c>
      <c r="EQ11" s="24">
        <v>0.17244976425862887</v>
      </c>
      <c r="ER11" s="24">
        <v>0.36917880321695995</v>
      </c>
      <c r="ES11" s="24">
        <v>0.31597942683419972</v>
      </c>
      <c r="ET11" s="24">
        <v>0.25438967063233225</v>
      </c>
      <c r="EU11" s="24">
        <v>0.239839274872062</v>
      </c>
      <c r="EV11" s="24">
        <v>0.20527561167016001</v>
      </c>
      <c r="EW11" s="24">
        <v>0.20483675466272624</v>
      </c>
      <c r="EX11" s="24">
        <v>0.2164539622833192</v>
      </c>
      <c r="EY11" s="24">
        <v>0.22733898226586977</v>
      </c>
      <c r="EZ11" s="24">
        <v>0.17078616107094838</v>
      </c>
      <c r="FA11" s="24">
        <v>0.16946503569045462</v>
      </c>
      <c r="FB11" s="24">
        <v>0.16901085858407455</v>
      </c>
      <c r="FC11" s="24">
        <v>0.17654625884134073</v>
      </c>
      <c r="FD11" s="24">
        <v>0.22034654382411534</v>
      </c>
      <c r="FE11" s="24">
        <v>0.24080974892935139</v>
      </c>
      <c r="FF11" s="24">
        <v>0.24766151982394646</v>
      </c>
      <c r="FG11" s="24">
        <v>0.24517035314311414</v>
      </c>
      <c r="FH11" s="24">
        <v>0.24942042337031134</v>
      </c>
      <c r="FI11" s="24">
        <v>0.25277099215059123</v>
      </c>
      <c r="FJ11" s="24">
        <v>0.2528771956203047</v>
      </c>
      <c r="FK11" s="24">
        <v>0.24131876892970749</v>
      </c>
      <c r="FL11" s="24">
        <v>0.25767254371329734</v>
      </c>
      <c r="FM11" s="24">
        <v>0.25573967692836436</v>
      </c>
      <c r="FN11" s="24">
        <v>0.23697666933701084</v>
      </c>
      <c r="FO11" s="24">
        <v>0.28287307306967574</v>
      </c>
      <c r="FP11" s="24">
        <v>0.18618372423247831</v>
      </c>
      <c r="FQ11" s="24">
        <v>0.19483969823225736</v>
      </c>
      <c r="FR11" s="24">
        <v>0.20884903936206647</v>
      </c>
      <c r="FS11" s="24">
        <v>0.21896727079189565</v>
      </c>
      <c r="FT11" s="24">
        <v>0.19018715774703693</v>
      </c>
      <c r="FU11" s="24">
        <v>0.18134693202652138</v>
      </c>
      <c r="FV11" s="24">
        <v>0.18194679718824902</v>
      </c>
      <c r="FW11" s="24">
        <v>0.19003229491475002</v>
      </c>
      <c r="FX11" s="24">
        <v>0.15155184804360569</v>
      </c>
      <c r="FY11" s="24">
        <v>0.15504877352966209</v>
      </c>
      <c r="FZ11" s="24">
        <v>0.16047671635678859</v>
      </c>
      <c r="GA11" s="24">
        <v>0.16381648900374163</v>
      </c>
      <c r="GB11" s="24">
        <v>0.14630132905684703</v>
      </c>
      <c r="GC11" s="24">
        <v>0.14694056887562357</v>
      </c>
      <c r="GD11" s="24">
        <v>0.1472189133743631</v>
      </c>
      <c r="GE11" s="24">
        <v>0.17142348468444857</v>
      </c>
      <c r="GF11" s="24">
        <v>0.20212767863227893</v>
      </c>
      <c r="GG11" s="24">
        <v>0.20710023290261656</v>
      </c>
      <c r="GH11" s="24">
        <v>0.22247435465075763</v>
      </c>
      <c r="GI11" s="24">
        <v>0.23675053739545962</v>
      </c>
      <c r="GJ11" s="24">
        <v>0.3274983715092028</v>
      </c>
      <c r="GK11" s="24">
        <v>0.34259537029667109</v>
      </c>
      <c r="GL11" s="24">
        <v>0.33738421850848072</v>
      </c>
      <c r="GM11" s="24">
        <v>0.36833359191924453</v>
      </c>
      <c r="AJX11" s="42"/>
      <c r="AJY11" s="42"/>
      <c r="AJZ11" s="42"/>
      <c r="AKA11" s="42"/>
      <c r="AKB11" s="42"/>
    </row>
    <row r="12" spans="2:964" x14ac:dyDescent="0.4">
      <c r="B12" s="24" t="s">
        <v>175</v>
      </c>
      <c r="C12" s="24" t="s">
        <v>176</v>
      </c>
      <c r="D12" s="24">
        <v>0.41354607760141715</v>
      </c>
      <c r="E12" s="24">
        <v>0.40040158941159781</v>
      </c>
      <c r="F12" s="24">
        <v>0.39389521932053451</v>
      </c>
      <c r="G12" s="24">
        <v>0.3870416602611676</v>
      </c>
      <c r="H12" s="24">
        <v>0.45168657141273733</v>
      </c>
      <c r="I12" s="24">
        <v>0.43647004954464502</v>
      </c>
      <c r="J12" s="24">
        <v>0.42560971884974264</v>
      </c>
      <c r="K12" s="24">
        <v>0.41526391747735381</v>
      </c>
      <c r="L12" s="24">
        <v>0.35297222022998398</v>
      </c>
      <c r="M12" s="24">
        <v>0.33368796529266198</v>
      </c>
      <c r="N12" s="24">
        <v>0.32222571320849575</v>
      </c>
      <c r="O12" s="24">
        <v>0.33608969834769542</v>
      </c>
      <c r="P12" s="24">
        <v>0.29810426706880239</v>
      </c>
      <c r="Q12" s="24">
        <v>0.29132013026087578</v>
      </c>
      <c r="R12" s="24">
        <v>0.28728774257990869</v>
      </c>
      <c r="S12" s="24">
        <v>0.27546041914464497</v>
      </c>
      <c r="T12" s="24">
        <v>0.34064225417721111</v>
      </c>
      <c r="U12" s="24">
        <v>0.32475765842402204</v>
      </c>
      <c r="V12" s="24">
        <v>0.31400108775183605</v>
      </c>
      <c r="W12" s="24">
        <v>0.3074487265179765</v>
      </c>
      <c r="X12" s="24">
        <v>0.29580463144161784</v>
      </c>
      <c r="Y12" s="24">
        <v>0.2854036494454058</v>
      </c>
      <c r="Z12" s="24">
        <v>0.25956348728111878</v>
      </c>
      <c r="AA12" s="24">
        <v>0.26651652870205056</v>
      </c>
      <c r="AB12" s="24">
        <v>0.3132504909474087</v>
      </c>
      <c r="AC12" s="24">
        <v>0.30201634010614226</v>
      </c>
      <c r="AD12" s="24">
        <v>0.29696655779261927</v>
      </c>
      <c r="AE12" s="24">
        <v>0.27992003757546607</v>
      </c>
      <c r="AF12" s="24">
        <v>0.3833201525208304</v>
      </c>
      <c r="AG12" s="24">
        <v>0.37018841836625876</v>
      </c>
      <c r="AH12" s="24">
        <v>0.36386849124213311</v>
      </c>
      <c r="AI12" s="24">
        <v>0.35354457054047866</v>
      </c>
      <c r="AJ12" s="24">
        <v>0.29525550253963367</v>
      </c>
      <c r="AK12" s="24">
        <v>0.28352073202883565</v>
      </c>
      <c r="AL12" s="24">
        <v>0.2924189877321261</v>
      </c>
      <c r="AM12" s="24">
        <v>0.28842767635726357</v>
      </c>
      <c r="AN12" s="24">
        <v>0.50139917780628795</v>
      </c>
      <c r="AO12" s="24">
        <v>0.5085043355933766</v>
      </c>
      <c r="AP12" s="24">
        <v>0.52022340656849531</v>
      </c>
      <c r="AQ12" s="24">
        <v>0.48194343687866786</v>
      </c>
      <c r="AR12" s="24">
        <v>0.46090883904224556</v>
      </c>
      <c r="AS12" s="24">
        <v>0.45616744077655569</v>
      </c>
      <c r="AT12" s="24">
        <v>0.46396084584817404</v>
      </c>
      <c r="AU12" s="24">
        <v>0.45904695230872233</v>
      </c>
      <c r="AV12" s="24">
        <v>0.38220931158129351</v>
      </c>
      <c r="AW12" s="24">
        <v>0.56755971452208542</v>
      </c>
      <c r="AX12" s="24">
        <v>0.51183496358405089</v>
      </c>
      <c r="AY12" s="24">
        <v>0.45650445215124424</v>
      </c>
      <c r="AZ12" s="24">
        <v>0.37524296420005887</v>
      </c>
      <c r="BA12" s="24">
        <v>0.36590964581536145</v>
      </c>
      <c r="BB12" s="24">
        <v>0.35826283700838751</v>
      </c>
      <c r="BC12" s="24">
        <v>0.34603057296431444</v>
      </c>
      <c r="BD12" s="24">
        <v>0.67245382404220932</v>
      </c>
      <c r="BE12" s="24">
        <v>0.52517131381371407</v>
      </c>
      <c r="BF12" s="24">
        <v>0.5427202398147164</v>
      </c>
      <c r="BG12" s="24">
        <v>0.54370688091143127</v>
      </c>
      <c r="BH12" s="24">
        <v>0.45018444040301681</v>
      </c>
      <c r="BI12" s="24">
        <v>0.44586504173193936</v>
      </c>
      <c r="BJ12" s="24">
        <v>0.44084511411522298</v>
      </c>
      <c r="BK12" s="24">
        <v>0.41020091204147696</v>
      </c>
      <c r="BL12" s="24">
        <v>0.31529460460061293</v>
      </c>
      <c r="BM12" s="24">
        <v>0.30336762911352538</v>
      </c>
      <c r="BN12" s="24">
        <v>0.29664995957001516</v>
      </c>
      <c r="BO12" s="24">
        <v>0.28658549824942192</v>
      </c>
      <c r="BP12" s="24">
        <v>0.29190981629166085</v>
      </c>
      <c r="BQ12" s="24">
        <v>0.28840333861514345</v>
      </c>
      <c r="BR12" s="24">
        <v>0.27699546805794723</v>
      </c>
      <c r="BS12" s="24">
        <v>0.27440925923064635</v>
      </c>
      <c r="BT12" s="24">
        <v>0.31800100377893248</v>
      </c>
      <c r="BU12" s="24">
        <v>0.41312736055694343</v>
      </c>
      <c r="BV12" s="24">
        <v>0.44474589080664428</v>
      </c>
      <c r="BW12" s="24">
        <v>0.60856570828565959</v>
      </c>
      <c r="BX12" s="24">
        <v>0.27662585186204997</v>
      </c>
      <c r="BY12" s="24">
        <v>0.26893707173741122</v>
      </c>
      <c r="BZ12" s="24">
        <v>0.25880257378751753</v>
      </c>
      <c r="CA12" s="24">
        <v>0.27046487102800254</v>
      </c>
      <c r="CB12" s="24">
        <v>0.35667033257319697</v>
      </c>
      <c r="CC12" s="24">
        <v>0.35380024324162901</v>
      </c>
      <c r="CD12" s="24">
        <v>0.38703442430208085</v>
      </c>
      <c r="CE12" s="24">
        <v>0.37580280136941213</v>
      </c>
      <c r="CF12" s="24">
        <v>0.38967142439070579</v>
      </c>
      <c r="CG12" s="24">
        <v>0.36922076868142567</v>
      </c>
      <c r="CH12" s="24">
        <v>0.37921177947315632</v>
      </c>
      <c r="CI12" s="24">
        <v>0.38325576937168937</v>
      </c>
      <c r="CJ12" s="24">
        <v>0.35263824851481412</v>
      </c>
      <c r="CK12" s="24">
        <v>0.34117819617940309</v>
      </c>
      <c r="CL12" s="24">
        <v>0.4166088587171467</v>
      </c>
      <c r="CM12" s="24">
        <v>0.42098370564951298</v>
      </c>
      <c r="CN12" s="24">
        <v>0.34469471886591496</v>
      </c>
      <c r="CO12" s="24">
        <v>0.34562888327587171</v>
      </c>
      <c r="CP12" s="24">
        <v>0.34000518326545726</v>
      </c>
      <c r="CQ12" s="24">
        <v>0.3537404640758785</v>
      </c>
      <c r="CR12" s="24">
        <v>0.39457911974945614</v>
      </c>
      <c r="CS12" s="24">
        <v>0.37267621263954348</v>
      </c>
      <c r="CT12" s="24">
        <v>0.35834506464271831</v>
      </c>
      <c r="CU12" s="24">
        <v>0.36039726613387918</v>
      </c>
      <c r="CV12" s="24">
        <v>0.37709789077466138</v>
      </c>
      <c r="CW12" s="24">
        <v>0.34603101071784015</v>
      </c>
      <c r="CX12" s="24">
        <v>0.33795090066984501</v>
      </c>
      <c r="CY12" s="24">
        <v>0.34148112970888339</v>
      </c>
      <c r="CZ12" s="24">
        <v>0.29525009277635256</v>
      </c>
      <c r="DA12" s="24">
        <v>0.28157991190508491</v>
      </c>
      <c r="DB12" s="24">
        <v>0.27398189350680408</v>
      </c>
      <c r="DC12" s="24">
        <v>0.26809335831602721</v>
      </c>
      <c r="DD12" s="24">
        <v>0.40795455732840141</v>
      </c>
      <c r="DE12" s="24">
        <v>0.3900204048147683</v>
      </c>
      <c r="DF12" s="24">
        <v>0.37851725012683912</v>
      </c>
      <c r="DG12" s="24">
        <v>0.37259749011463877</v>
      </c>
      <c r="DH12" s="24">
        <v>0.42156718299488932</v>
      </c>
      <c r="DI12" s="24">
        <v>0.40246260431428121</v>
      </c>
      <c r="DJ12" s="24">
        <v>0.37017643372744591</v>
      </c>
      <c r="DK12" s="24">
        <v>0.36127070832861619</v>
      </c>
      <c r="DL12" s="24">
        <v>0.30789127661058396</v>
      </c>
      <c r="DM12" s="24">
        <v>0.29832263770619938</v>
      </c>
      <c r="DN12" s="24">
        <v>0.28995017180004368</v>
      </c>
      <c r="DO12" s="24">
        <v>0.28368113302183157</v>
      </c>
      <c r="DP12" s="24">
        <v>0.40828803494258348</v>
      </c>
      <c r="DQ12" s="24">
        <v>0.38086556784962439</v>
      </c>
      <c r="DR12" s="24">
        <v>0.37764523828653301</v>
      </c>
      <c r="DS12" s="24">
        <v>0.33182692385189483</v>
      </c>
      <c r="DT12" s="24">
        <v>0.37969795452427541</v>
      </c>
      <c r="DU12" s="24">
        <v>0.36843983125692925</v>
      </c>
      <c r="DV12" s="24">
        <v>0.34482997499005291</v>
      </c>
      <c r="DW12" s="24">
        <v>0.3385564042493881</v>
      </c>
      <c r="DX12" s="24">
        <v>0.3567910565265312</v>
      </c>
      <c r="DY12" s="24">
        <v>0.33217951457309491</v>
      </c>
      <c r="DZ12" s="24">
        <v>0.30655187389928834</v>
      </c>
      <c r="EA12" s="24">
        <v>0.3058419614610296</v>
      </c>
      <c r="EB12" s="24">
        <v>0.35441005733706937</v>
      </c>
      <c r="EC12" s="24">
        <v>0.35367485187580433</v>
      </c>
      <c r="ED12" s="24">
        <v>0.33029522456015675</v>
      </c>
      <c r="EE12" s="24">
        <v>0.37801717879675822</v>
      </c>
      <c r="EF12" s="24">
        <v>0.27590024296397136</v>
      </c>
      <c r="EG12" s="24">
        <v>0.26928032404443886</v>
      </c>
      <c r="EH12" s="24">
        <v>0.25789993537933759</v>
      </c>
      <c r="EI12" s="24">
        <v>0.28011284462136238</v>
      </c>
      <c r="EJ12" s="24">
        <v>0.38159204518144668</v>
      </c>
      <c r="EK12" s="24">
        <v>0.36354877630063176</v>
      </c>
      <c r="EL12" s="24">
        <v>0.34537414343422668</v>
      </c>
      <c r="EM12" s="24">
        <v>0.35501084100100611</v>
      </c>
      <c r="EN12" s="24">
        <v>0.34419867019146033</v>
      </c>
      <c r="EO12" s="24">
        <v>0.33223034351452962</v>
      </c>
      <c r="EP12" s="24">
        <v>0.34022684801507991</v>
      </c>
      <c r="EQ12" s="24">
        <v>0.32683593229374919</v>
      </c>
      <c r="ER12" s="24">
        <v>0.98590754166889305</v>
      </c>
      <c r="ES12" s="24">
        <v>0.8302888442042643</v>
      </c>
      <c r="ET12" s="24">
        <v>0.61754653789471137</v>
      </c>
      <c r="EU12" s="24">
        <v>0.56408090467516692</v>
      </c>
      <c r="EV12" s="24">
        <v>0.39643140254502468</v>
      </c>
      <c r="EW12" s="24">
        <v>0.38418413940918833</v>
      </c>
      <c r="EX12" s="24">
        <v>0.37535334325174041</v>
      </c>
      <c r="EY12" s="24">
        <v>0.3736678453904218</v>
      </c>
      <c r="EZ12" s="24">
        <v>0.37654629214650831</v>
      </c>
      <c r="FA12" s="24">
        <v>0.36613890306289326</v>
      </c>
      <c r="FB12" s="24">
        <v>0.37989383973756657</v>
      </c>
      <c r="FC12" s="24">
        <v>0.36297408511342938</v>
      </c>
      <c r="FD12" s="24">
        <v>0.2911637997259045</v>
      </c>
      <c r="FE12" s="24">
        <v>0.28505357231486994</v>
      </c>
      <c r="FF12" s="24">
        <v>0.27052505143258565</v>
      </c>
      <c r="FG12" s="24">
        <v>0.27511059068436122</v>
      </c>
      <c r="FH12" s="24">
        <v>0.31916699372056528</v>
      </c>
      <c r="FI12" s="24">
        <v>0.30718909428923763</v>
      </c>
      <c r="FJ12" s="24">
        <v>0.33656787382152942</v>
      </c>
      <c r="FK12" s="24">
        <v>0.31060124278397316</v>
      </c>
      <c r="FL12" s="24">
        <v>0.28498525890573845</v>
      </c>
      <c r="FM12" s="24">
        <v>0.29749144858512955</v>
      </c>
      <c r="FN12" s="24">
        <v>0.28876454691465625</v>
      </c>
      <c r="FO12" s="24">
        <v>0.32676767926753081</v>
      </c>
      <c r="FP12" s="24">
        <v>0.29526145393096098</v>
      </c>
      <c r="FQ12" s="24">
        <v>0.28990660174549715</v>
      </c>
      <c r="FR12" s="24">
        <v>0.28577171271011365</v>
      </c>
      <c r="FS12" s="24">
        <v>0.28761219441346436</v>
      </c>
      <c r="FT12" s="24">
        <v>0.2847692428610184</v>
      </c>
      <c r="FU12" s="24">
        <v>0.27454840309840883</v>
      </c>
      <c r="FV12" s="24">
        <v>0.27501482867763988</v>
      </c>
      <c r="FW12" s="24">
        <v>0.29460098867881129</v>
      </c>
      <c r="FX12" s="24">
        <v>0.28735227536568375</v>
      </c>
      <c r="FY12" s="24">
        <v>0.27656926975674129</v>
      </c>
      <c r="FZ12" s="24">
        <v>0.26726965310901729</v>
      </c>
      <c r="GA12" s="24">
        <v>0.26228693627912819</v>
      </c>
      <c r="GB12" s="24">
        <v>0.43910414141785109</v>
      </c>
      <c r="GC12" s="24">
        <v>0.42876075851647449</v>
      </c>
      <c r="GD12" s="24">
        <v>0.42103238121236186</v>
      </c>
      <c r="GE12" s="24">
        <v>0.40553588226104537</v>
      </c>
      <c r="GF12" s="24">
        <v>0.46139637429291891</v>
      </c>
      <c r="GG12" s="24">
        <v>0.44728699262043309</v>
      </c>
      <c r="GH12" s="24">
        <v>0.42708942900208369</v>
      </c>
      <c r="GI12" s="24">
        <v>0.42867884408036833</v>
      </c>
      <c r="GJ12" s="24">
        <v>0.79438089078101826</v>
      </c>
      <c r="GK12" s="24">
        <v>0.91116864236904982</v>
      </c>
      <c r="GL12" s="24">
        <v>0.90478918693439792</v>
      </c>
      <c r="GM12" s="24">
        <v>0.9393643727745562</v>
      </c>
      <c r="AJX12" s="42"/>
      <c r="AJY12" s="42"/>
      <c r="AJZ12" s="42"/>
      <c r="AKA12" s="42"/>
      <c r="AKB12" s="42"/>
    </row>
    <row r="13" spans="2:964" x14ac:dyDescent="0.4">
      <c r="B13" s="24" t="s">
        <v>177</v>
      </c>
      <c r="C13" s="24" t="s">
        <v>178</v>
      </c>
      <c r="D13" s="24">
        <v>3.719184479499277</v>
      </c>
      <c r="E13" s="24">
        <v>3.5974228111733328</v>
      </c>
      <c r="F13" s="24">
        <v>3.6713914300134411</v>
      </c>
      <c r="G13" s="24">
        <v>3.5414369192380097</v>
      </c>
      <c r="H13" s="24">
        <v>3.4617223182262706</v>
      </c>
      <c r="I13" s="24">
        <v>3.3479340079957915</v>
      </c>
      <c r="J13" s="24">
        <v>3.4374754664485652</v>
      </c>
      <c r="K13" s="24">
        <v>3.3827414826227526</v>
      </c>
      <c r="L13" s="24">
        <v>2.8296547508051484</v>
      </c>
      <c r="M13" s="24">
        <v>2.5765977133285238</v>
      </c>
      <c r="N13" s="24">
        <v>2.5702751246282109</v>
      </c>
      <c r="O13" s="24">
        <v>2.5238666027101235</v>
      </c>
      <c r="P13" s="24">
        <v>2.7301226326772849</v>
      </c>
      <c r="Q13" s="24">
        <v>2.6105873833374629</v>
      </c>
      <c r="R13" s="24">
        <v>2.6632709641362253</v>
      </c>
      <c r="S13" s="24">
        <v>2.4947439925186603</v>
      </c>
      <c r="T13" s="24">
        <v>3.3116639787419069</v>
      </c>
      <c r="U13" s="24">
        <v>3.1129075285428871</v>
      </c>
      <c r="V13" s="24">
        <v>3.1699198467756764</v>
      </c>
      <c r="W13" s="24">
        <v>2.9868277704813808</v>
      </c>
      <c r="X13" s="24">
        <v>3.7034485032978188</v>
      </c>
      <c r="Y13" s="24">
        <v>3.6065911722874637</v>
      </c>
      <c r="Z13" s="24">
        <v>3.6256987685069886</v>
      </c>
      <c r="AA13" s="24">
        <v>3.4683855509867931</v>
      </c>
      <c r="AB13" s="24">
        <v>2.9911623146640274</v>
      </c>
      <c r="AC13" s="24">
        <v>2.8098299684042956</v>
      </c>
      <c r="AD13" s="24">
        <v>2.9301468377776696</v>
      </c>
      <c r="AE13" s="24">
        <v>2.8079717349358542</v>
      </c>
      <c r="AF13" s="24">
        <v>3.6674770316496415</v>
      </c>
      <c r="AG13" s="24">
        <v>3.5459944361903535</v>
      </c>
      <c r="AH13" s="24">
        <v>3.5359368364800581</v>
      </c>
      <c r="AI13" s="24">
        <v>3.2249205472018536</v>
      </c>
      <c r="AJ13" s="24">
        <v>3.3106706591853583</v>
      </c>
      <c r="AK13" s="24">
        <v>3.1302449404302255</v>
      </c>
      <c r="AL13" s="24">
        <v>3.1276281145168534</v>
      </c>
      <c r="AM13" s="24">
        <v>2.9282459659089142</v>
      </c>
      <c r="AN13" s="24">
        <v>4.0972401751376832</v>
      </c>
      <c r="AO13" s="24">
        <v>4.0005731977307306</v>
      </c>
      <c r="AP13" s="24">
        <v>4.1204954361031296</v>
      </c>
      <c r="AQ13" s="24">
        <v>3.9484225341738517</v>
      </c>
      <c r="AR13" s="24">
        <v>3.6583601190065624</v>
      </c>
      <c r="AS13" s="24">
        <v>3.5855412962437403</v>
      </c>
      <c r="AT13" s="24">
        <v>3.509808402783082</v>
      </c>
      <c r="AU13" s="24">
        <v>3.3960742544948537</v>
      </c>
      <c r="AV13" s="24">
        <v>3.261709957639789</v>
      </c>
      <c r="AW13" s="24">
        <v>3.7603995901101372</v>
      </c>
      <c r="AX13" s="24">
        <v>3.8263456558798037</v>
      </c>
      <c r="AY13" s="24">
        <v>3.6629281409644654</v>
      </c>
      <c r="AZ13" s="24">
        <v>3.0681822321091721</v>
      </c>
      <c r="BA13" s="24">
        <v>2.9409699255732527</v>
      </c>
      <c r="BB13" s="24">
        <v>2.9995540124509867</v>
      </c>
      <c r="BC13" s="24">
        <v>2.7733281141134412</v>
      </c>
      <c r="BD13" s="24">
        <v>4.3143919028894855</v>
      </c>
      <c r="BE13" s="24">
        <v>3.8595920883030077</v>
      </c>
      <c r="BF13" s="24">
        <v>3.9586698752330545</v>
      </c>
      <c r="BG13" s="24">
        <v>3.8657377325488338</v>
      </c>
      <c r="BH13" s="24">
        <v>3.6429603884797186</v>
      </c>
      <c r="BI13" s="24">
        <v>3.4054807311754831</v>
      </c>
      <c r="BJ13" s="24">
        <v>3.2937680272564953</v>
      </c>
      <c r="BK13" s="24">
        <v>3.1183673249206669</v>
      </c>
      <c r="BL13" s="24">
        <v>3.7745534457684369</v>
      </c>
      <c r="BM13" s="24">
        <v>3.606380261638586</v>
      </c>
      <c r="BN13" s="24">
        <v>3.649474624899586</v>
      </c>
      <c r="BO13" s="24">
        <v>3.405950268947862</v>
      </c>
      <c r="BP13" s="24">
        <v>4.162634276394912</v>
      </c>
      <c r="BQ13" s="24">
        <v>4.0559924762602515</v>
      </c>
      <c r="BR13" s="24">
        <v>4.0566989285540913</v>
      </c>
      <c r="BS13" s="24">
        <v>3.9039713267832812</v>
      </c>
      <c r="BT13" s="24">
        <v>3.8870327835511462</v>
      </c>
      <c r="BU13" s="24">
        <v>4.5634012542277906</v>
      </c>
      <c r="BV13" s="24">
        <v>5.2373685994581729</v>
      </c>
      <c r="BW13" s="24">
        <v>6.5929475082252047</v>
      </c>
      <c r="BX13" s="24">
        <v>3.4101907941534146</v>
      </c>
      <c r="BY13" s="24">
        <v>3.3373415151812531</v>
      </c>
      <c r="BZ13" s="24">
        <v>3.3197088726818405</v>
      </c>
      <c r="CA13" s="24">
        <v>3.2858016474190843</v>
      </c>
      <c r="CB13" s="24">
        <v>3.6994203734552427</v>
      </c>
      <c r="CC13" s="24">
        <v>3.6712534183231176</v>
      </c>
      <c r="CD13" s="24">
        <v>3.7182845724076961</v>
      </c>
      <c r="CE13" s="24">
        <v>3.5259676227679373</v>
      </c>
      <c r="CF13" s="24">
        <v>2.9819125613095827</v>
      </c>
      <c r="CG13" s="24">
        <v>2.816948934911669</v>
      </c>
      <c r="CH13" s="24">
        <v>3.1193367066871738</v>
      </c>
      <c r="CI13" s="24">
        <v>2.9739436485587385</v>
      </c>
      <c r="CJ13" s="24">
        <v>4.2257557526165455</v>
      </c>
      <c r="CK13" s="24">
        <v>4.115686447616727</v>
      </c>
      <c r="CL13" s="24">
        <v>4.0990537997818777</v>
      </c>
      <c r="CM13" s="24">
        <v>4.0039898472599829</v>
      </c>
      <c r="CN13" s="24">
        <v>3.3080708374649572</v>
      </c>
      <c r="CO13" s="24">
        <v>3.1656074862081618</v>
      </c>
      <c r="CP13" s="24">
        <v>3.4321288000329093</v>
      </c>
      <c r="CQ13" s="24">
        <v>3.316131905426547</v>
      </c>
      <c r="CR13" s="24">
        <v>3.7914201808216723</v>
      </c>
      <c r="CS13" s="24">
        <v>3.6897701458120249</v>
      </c>
      <c r="CT13" s="24">
        <v>3.7277507047430278</v>
      </c>
      <c r="CU13" s="24">
        <v>3.5980529536528896</v>
      </c>
      <c r="CV13" s="24">
        <v>3.9513503077770058</v>
      </c>
      <c r="CW13" s="24">
        <v>3.8545908207341624</v>
      </c>
      <c r="CX13" s="24">
        <v>3.8970555781854515</v>
      </c>
      <c r="CY13" s="24">
        <v>3.6287101724575672</v>
      </c>
      <c r="CZ13" s="24">
        <v>3.6203171606671289</v>
      </c>
      <c r="DA13" s="24">
        <v>3.5041786150239291</v>
      </c>
      <c r="DB13" s="24">
        <v>3.4889215008278192</v>
      </c>
      <c r="DC13" s="24">
        <v>3.221339083563973</v>
      </c>
      <c r="DD13" s="24">
        <v>3.8941169846063119</v>
      </c>
      <c r="DE13" s="24">
        <v>3.7696229211176737</v>
      </c>
      <c r="DF13" s="24">
        <v>3.6723640196644456</v>
      </c>
      <c r="DG13" s="24">
        <v>3.4309162561605064</v>
      </c>
      <c r="DH13" s="24">
        <v>4.3695157356190508</v>
      </c>
      <c r="DI13" s="24">
        <v>4.355387667533102</v>
      </c>
      <c r="DJ13" s="24">
        <v>4.3737162840138915</v>
      </c>
      <c r="DK13" s="24">
        <v>4.2790931820914162</v>
      </c>
      <c r="DL13" s="24">
        <v>3.6881474507036662</v>
      </c>
      <c r="DM13" s="24">
        <v>3.5960546573971235</v>
      </c>
      <c r="DN13" s="24">
        <v>3.636141669382194</v>
      </c>
      <c r="DO13" s="24">
        <v>3.412830173217885</v>
      </c>
      <c r="DP13" s="24">
        <v>4.2593105551863353</v>
      </c>
      <c r="DQ13" s="24">
        <v>4.0891128482441861</v>
      </c>
      <c r="DR13" s="24">
        <v>4.6067252005249131</v>
      </c>
      <c r="DS13" s="24">
        <v>4.2867978204763109</v>
      </c>
      <c r="DT13" s="24">
        <v>3.9535253781878046</v>
      </c>
      <c r="DU13" s="24">
        <v>3.8980259284313914</v>
      </c>
      <c r="DV13" s="24">
        <v>3.8914418297681537</v>
      </c>
      <c r="DW13" s="24">
        <v>3.678813139702577</v>
      </c>
      <c r="DX13" s="24">
        <v>3.3626440061932499</v>
      </c>
      <c r="DY13" s="24">
        <v>3.2098179451263431</v>
      </c>
      <c r="DZ13" s="24">
        <v>3.2411091055912826</v>
      </c>
      <c r="EA13" s="24">
        <v>3.0765255009107468</v>
      </c>
      <c r="EB13" s="24">
        <v>3.6026186522761861</v>
      </c>
      <c r="EC13" s="24">
        <v>3.4915697136374417</v>
      </c>
      <c r="ED13" s="24">
        <v>3.4146470727567015</v>
      </c>
      <c r="EE13" s="24">
        <v>3.3031349269202681</v>
      </c>
      <c r="EF13" s="24">
        <v>3.9678215530471341</v>
      </c>
      <c r="EG13" s="24">
        <v>3.7755076925386963</v>
      </c>
      <c r="EH13" s="24">
        <v>3.8702900564955653</v>
      </c>
      <c r="EI13" s="24">
        <v>3.9040981426789099</v>
      </c>
      <c r="EJ13" s="24">
        <v>4.2300071296963875</v>
      </c>
      <c r="EK13" s="24">
        <v>4.01523697175453</v>
      </c>
      <c r="EL13" s="24">
        <v>4.1942729841135291</v>
      </c>
      <c r="EM13" s="24">
        <v>3.9765949251573924</v>
      </c>
      <c r="EN13" s="24">
        <v>3.576235119762877</v>
      </c>
      <c r="EO13" s="24">
        <v>3.2935137766160567</v>
      </c>
      <c r="EP13" s="24">
        <v>3.7917341577427885</v>
      </c>
      <c r="EQ13" s="24">
        <v>3.7432185622483036</v>
      </c>
      <c r="ER13" s="24">
        <v>5.3027043957936248</v>
      </c>
      <c r="ES13" s="24">
        <v>4.9538996810235982</v>
      </c>
      <c r="ET13" s="24">
        <v>4.8970748471890033</v>
      </c>
      <c r="EU13" s="24">
        <v>4.7616841732442827</v>
      </c>
      <c r="EV13" s="24">
        <v>3.9178553878960671</v>
      </c>
      <c r="EW13" s="24">
        <v>3.8305246482154507</v>
      </c>
      <c r="EX13" s="24">
        <v>3.7864579824462905</v>
      </c>
      <c r="EY13" s="24">
        <v>3.4802728133331331</v>
      </c>
      <c r="EZ13" s="24">
        <v>4.1138932461661373</v>
      </c>
      <c r="FA13" s="24">
        <v>3.9823329484545975</v>
      </c>
      <c r="FB13" s="24">
        <v>4.2414937441273919</v>
      </c>
      <c r="FC13" s="24">
        <v>4.1615999613622527</v>
      </c>
      <c r="FD13" s="24">
        <v>3.3698134388744463</v>
      </c>
      <c r="FE13" s="24">
        <v>3.1496828676129973</v>
      </c>
      <c r="FF13" s="24">
        <v>3.1377880015722486</v>
      </c>
      <c r="FG13" s="24">
        <v>3.0486613748192619</v>
      </c>
      <c r="FH13" s="24">
        <v>3.8814596953112117</v>
      </c>
      <c r="FI13" s="24">
        <v>3.6517719324796722</v>
      </c>
      <c r="FJ13" s="24">
        <v>3.8965071446598989</v>
      </c>
      <c r="FK13" s="24">
        <v>3.7012021090640732</v>
      </c>
      <c r="FL13" s="24">
        <v>3.2035780861734144</v>
      </c>
      <c r="FM13" s="24">
        <v>3.1117215757516252</v>
      </c>
      <c r="FN13" s="24">
        <v>3.2811726060287119</v>
      </c>
      <c r="FO13" s="24">
        <v>3.1813406347069324</v>
      </c>
      <c r="FP13" s="24">
        <v>3.4724000603598268</v>
      </c>
      <c r="FQ13" s="24">
        <v>3.40231580703181</v>
      </c>
      <c r="FR13" s="24">
        <v>3.4098577522220346</v>
      </c>
      <c r="FS13" s="24">
        <v>3.198895938793195</v>
      </c>
      <c r="FT13" s="24">
        <v>3.8941066480063076</v>
      </c>
      <c r="FU13" s="24">
        <v>3.7924942021427697</v>
      </c>
      <c r="FV13" s="24">
        <v>3.7032808449278245</v>
      </c>
      <c r="FW13" s="24">
        <v>3.9117980344502539</v>
      </c>
      <c r="FX13" s="24">
        <v>3.6729158927327594</v>
      </c>
      <c r="FY13" s="24">
        <v>3.5274459522409978</v>
      </c>
      <c r="FZ13" s="24">
        <v>3.9070085058389541</v>
      </c>
      <c r="GA13" s="24">
        <v>3.8247118585515998</v>
      </c>
      <c r="GB13" s="24">
        <v>3.6279174028779217</v>
      </c>
      <c r="GC13" s="24">
        <v>3.4637881475641392</v>
      </c>
      <c r="GD13" s="24">
        <v>3.7986355827984037</v>
      </c>
      <c r="GE13" s="24">
        <v>3.7578258301977945</v>
      </c>
      <c r="GF13" s="24">
        <v>3.1888202367159635</v>
      </c>
      <c r="GG13" s="24">
        <v>3.1459599664448579</v>
      </c>
      <c r="GH13" s="24">
        <v>3.2046053470097968</v>
      </c>
      <c r="GI13" s="24">
        <v>3.1756639772652675</v>
      </c>
      <c r="GJ13" s="24">
        <v>2.0724758469263089</v>
      </c>
      <c r="GK13" s="24">
        <v>2.2828415424781352</v>
      </c>
      <c r="GL13" s="24">
        <v>2.1986149322073842</v>
      </c>
      <c r="GM13" s="24">
        <v>2.1591434064420212</v>
      </c>
      <c r="AJX13" s="42"/>
      <c r="AJY13" s="42"/>
      <c r="AJZ13" s="42"/>
      <c r="AKA13" s="42"/>
      <c r="AKB13" s="42"/>
    </row>
    <row r="14" spans="2:964" x14ac:dyDescent="0.4">
      <c r="B14" s="24" t="s">
        <v>179</v>
      </c>
      <c r="C14" s="24" t="s">
        <v>180</v>
      </c>
      <c r="D14" s="24">
        <v>5.5736681696233033E-2</v>
      </c>
      <c r="E14" s="24">
        <v>5.0536449023346683E-2</v>
      </c>
      <c r="F14" s="24">
        <v>5.145342147794741E-2</v>
      </c>
      <c r="G14" s="24">
        <v>5.0909484367618919E-2</v>
      </c>
      <c r="H14" s="24">
        <v>8.6868409518003703E-2</v>
      </c>
      <c r="I14" s="24">
        <v>8.2452586534322539E-2</v>
      </c>
      <c r="J14" s="24">
        <v>8.0999322958822659E-2</v>
      </c>
      <c r="K14" s="24">
        <v>7.9345114843947823E-2</v>
      </c>
      <c r="L14" s="24">
        <v>6.2373848628600119E-2</v>
      </c>
      <c r="M14" s="24">
        <v>5.6772176145953056E-2</v>
      </c>
      <c r="N14" s="24">
        <v>5.9661828159691677E-2</v>
      </c>
      <c r="O14" s="24">
        <v>5.8551405423909325E-2</v>
      </c>
      <c r="P14" s="24">
        <v>6.1733472534193846E-2</v>
      </c>
      <c r="Q14" s="24">
        <v>5.6249336306679408E-2</v>
      </c>
      <c r="R14" s="24">
        <v>5.488013698630137E-2</v>
      </c>
      <c r="S14" s="24">
        <v>4.8641098239988967E-2</v>
      </c>
      <c r="T14" s="24">
        <v>4.4526419625504229E-2</v>
      </c>
      <c r="U14" s="24">
        <v>3.8939896160276904E-2</v>
      </c>
      <c r="V14" s="24">
        <v>4.3001901609324926E-2</v>
      </c>
      <c r="W14" s="24">
        <v>4.2978552498885998E-2</v>
      </c>
      <c r="X14" s="24">
        <v>7.1138290932811488E-2</v>
      </c>
      <c r="Y14" s="24">
        <v>6.1894823053856622E-2</v>
      </c>
      <c r="Z14" s="24">
        <v>6.2243066993398412E-2</v>
      </c>
      <c r="AA14" s="24">
        <v>5.8377968944435428E-2</v>
      </c>
      <c r="AB14" s="24">
        <v>6.1018177028450998E-2</v>
      </c>
      <c r="AC14" s="24">
        <v>5.8182938319924618E-2</v>
      </c>
      <c r="AD14" s="24">
        <v>5.9559791351825674E-2</v>
      </c>
      <c r="AE14" s="24">
        <v>6.6197914365251201E-2</v>
      </c>
      <c r="AF14" s="24">
        <v>5.4933978251659368E-2</v>
      </c>
      <c r="AG14" s="24">
        <v>5.598701935722359E-2</v>
      </c>
      <c r="AH14" s="24">
        <v>5.2518572594151242E-2</v>
      </c>
      <c r="AI14" s="24">
        <v>4.8935274215756448E-2</v>
      </c>
      <c r="AJ14" s="24">
        <v>6.1985485142326761E-2</v>
      </c>
      <c r="AK14" s="24">
        <v>5.7296029877709188E-2</v>
      </c>
      <c r="AL14" s="24">
        <v>5.8802673040889257E-2</v>
      </c>
      <c r="AM14" s="24">
        <v>5.6021509927297007E-2</v>
      </c>
      <c r="AN14" s="24">
        <v>6.6803239112141158E-2</v>
      </c>
      <c r="AO14" s="24">
        <v>6.3828352013283518E-2</v>
      </c>
      <c r="AP14" s="24">
        <v>6.6168408488431807E-2</v>
      </c>
      <c r="AQ14" s="24">
        <v>7.3493237496456143E-2</v>
      </c>
      <c r="AR14" s="24">
        <v>5.3213246147691372E-2</v>
      </c>
      <c r="AS14" s="24">
        <v>4.0760173603660355E-2</v>
      </c>
      <c r="AT14" s="24">
        <v>4.2477556603184079E-2</v>
      </c>
      <c r="AU14" s="24">
        <v>4.5440686629940469E-2</v>
      </c>
      <c r="AV14" s="24">
        <v>4.1858241541645504E-2</v>
      </c>
      <c r="AW14" s="24">
        <v>3.611036026244209E-2</v>
      </c>
      <c r="AX14" s="24">
        <v>3.4142426544465414E-2</v>
      </c>
      <c r="AY14" s="24">
        <v>3.0585424402516857E-2</v>
      </c>
      <c r="AZ14" s="24">
        <v>4.0600499698457825E-2</v>
      </c>
      <c r="BA14" s="24">
        <v>3.7004944214871473E-2</v>
      </c>
      <c r="BB14" s="24">
        <v>3.7954098692653634E-2</v>
      </c>
      <c r="BC14" s="24">
        <v>3.9804462542543384E-2</v>
      </c>
      <c r="BD14" s="24">
        <v>6.099040467937876E-2</v>
      </c>
      <c r="BE14" s="24">
        <v>5.8790167330009295E-2</v>
      </c>
      <c r="BF14" s="24">
        <v>6.0042874735833855E-2</v>
      </c>
      <c r="BG14" s="24">
        <v>6.0143031503390031E-2</v>
      </c>
      <c r="BH14" s="24">
        <v>4.3532810963729691E-2</v>
      </c>
      <c r="BI14" s="24">
        <v>3.8604238554503331E-2</v>
      </c>
      <c r="BJ14" s="24">
        <v>3.9340781569443317E-2</v>
      </c>
      <c r="BK14" s="24">
        <v>3.9521506870187954E-2</v>
      </c>
      <c r="BL14" s="24">
        <v>4.6372150028147867E-2</v>
      </c>
      <c r="BM14" s="24">
        <v>4.3810521965044875E-2</v>
      </c>
      <c r="BN14" s="24">
        <v>4.4759857781582951E-2</v>
      </c>
      <c r="BO14" s="24">
        <v>4.1295854070153799E-2</v>
      </c>
      <c r="BP14" s="24">
        <v>2.7413159334020172E-2</v>
      </c>
      <c r="BQ14" s="24">
        <v>3.0157432017992231E-2</v>
      </c>
      <c r="BR14" s="24">
        <v>3.3774319566167207E-2</v>
      </c>
      <c r="BS14" s="24">
        <v>2.8899687376070619E-2</v>
      </c>
      <c r="BT14" s="24">
        <v>4.3747047709022199E-2</v>
      </c>
      <c r="BU14" s="24">
        <v>3.6617492096944149E-2</v>
      </c>
      <c r="BV14" s="24">
        <v>3.6190380095439331E-2</v>
      </c>
      <c r="BW14" s="24">
        <v>3.2734661710178366E-2</v>
      </c>
      <c r="BX14" s="24">
        <v>8.3405038893095612E-2</v>
      </c>
      <c r="BY14" s="24">
        <v>7.3472109173406297E-2</v>
      </c>
      <c r="BZ14" s="24">
        <v>7.2835981967241656E-2</v>
      </c>
      <c r="CA14" s="24">
        <v>7.2000824563610191E-2</v>
      </c>
      <c r="CB14" s="24">
        <v>3.8868043538031083E-2</v>
      </c>
      <c r="CC14" s="24">
        <v>3.3574674637173618E-2</v>
      </c>
      <c r="CD14" s="24">
        <v>3.9180543023541958E-2</v>
      </c>
      <c r="CE14" s="24">
        <v>4.0921884258344858E-2</v>
      </c>
      <c r="CF14" s="24">
        <v>3.6956283165274426E-2</v>
      </c>
      <c r="CG14" s="24">
        <v>3.2370317470622606E-2</v>
      </c>
      <c r="CH14" s="24">
        <v>3.6992501321568651E-2</v>
      </c>
      <c r="CI14" s="24">
        <v>3.9527851056256932E-2</v>
      </c>
      <c r="CJ14" s="24">
        <v>6.7242058064042598E-2</v>
      </c>
      <c r="CK14" s="24">
        <v>5.4933652498675732E-2</v>
      </c>
      <c r="CL14" s="24">
        <v>5.2721524107431778E-2</v>
      </c>
      <c r="CM14" s="24">
        <v>5.870533421975753E-2</v>
      </c>
      <c r="CN14" s="24">
        <v>4.6712145139373461E-2</v>
      </c>
      <c r="CO14" s="24">
        <v>4.112078025037335E-2</v>
      </c>
      <c r="CP14" s="24">
        <v>4.7052943354313218E-2</v>
      </c>
      <c r="CQ14" s="24">
        <v>4.649272340955158E-2</v>
      </c>
      <c r="CR14" s="24">
        <v>5.6445473052372575E-2</v>
      </c>
      <c r="CS14" s="24">
        <v>5.2952803594238644E-2</v>
      </c>
      <c r="CT14" s="24">
        <v>5.6317149923387988E-2</v>
      </c>
      <c r="CU14" s="24">
        <v>5.2726289707020257E-2</v>
      </c>
      <c r="CV14" s="24">
        <v>3.822052328318723E-2</v>
      </c>
      <c r="CW14" s="24">
        <v>3.7324265930471577E-2</v>
      </c>
      <c r="CX14" s="24">
        <v>3.5191373483796994E-2</v>
      </c>
      <c r="CY14" s="24">
        <v>3.6508580564824221E-2</v>
      </c>
      <c r="CZ14" s="24">
        <v>5.3124546202623552E-2</v>
      </c>
      <c r="DA14" s="24">
        <v>4.0829474336866171E-2</v>
      </c>
      <c r="DB14" s="24">
        <v>3.7225276056966135E-2</v>
      </c>
      <c r="DC14" s="24">
        <v>4.1636211757335284E-2</v>
      </c>
      <c r="DD14" s="24">
        <v>5.6351420540630907E-2</v>
      </c>
      <c r="DE14" s="24">
        <v>5.0827887394746765E-2</v>
      </c>
      <c r="DF14" s="24">
        <v>4.9128746129218498E-2</v>
      </c>
      <c r="DG14" s="24">
        <v>4.7094437976568808E-2</v>
      </c>
      <c r="DH14" s="24">
        <v>5.5602346833970626E-2</v>
      </c>
      <c r="DI14" s="24">
        <v>4.8697120112748474E-2</v>
      </c>
      <c r="DJ14" s="24">
        <v>4.9555054111061349E-2</v>
      </c>
      <c r="DK14" s="24">
        <v>5.1608814189709605E-2</v>
      </c>
      <c r="DL14" s="24">
        <v>4.942522369506086E-2</v>
      </c>
      <c r="DM14" s="24">
        <v>4.0649142292977912E-2</v>
      </c>
      <c r="DN14" s="24">
        <v>4.1207261387682367E-2</v>
      </c>
      <c r="DO14" s="24">
        <v>3.7292359626197827E-2</v>
      </c>
      <c r="DP14" s="24">
        <v>5.2265084860087491E-2</v>
      </c>
      <c r="DQ14" s="24">
        <v>4.546338883955741E-2</v>
      </c>
      <c r="DR14" s="24">
        <v>3.9016992728879603E-2</v>
      </c>
      <c r="DS14" s="24">
        <v>3.9348997372535742E-2</v>
      </c>
      <c r="DT14" s="24">
        <v>5.2980849874196254E-2</v>
      </c>
      <c r="DU14" s="24">
        <v>5.2863746547155983E-2</v>
      </c>
      <c r="DV14" s="24">
        <v>5.3700335360654806E-2</v>
      </c>
      <c r="DW14" s="24">
        <v>5.6914515814917917E-2</v>
      </c>
      <c r="DX14" s="24">
        <v>9.5016532829475669E-2</v>
      </c>
      <c r="DY14" s="24">
        <v>9.1522043636190972E-2</v>
      </c>
      <c r="DZ14" s="24">
        <v>9.1288340624925288E-2</v>
      </c>
      <c r="EA14" s="24">
        <v>9.4855478861087139E-2</v>
      </c>
      <c r="EB14" s="24">
        <v>6.2908623910336234E-2</v>
      </c>
      <c r="EC14" s="24">
        <v>5.4691633840907757E-2</v>
      </c>
      <c r="ED14" s="24">
        <v>5.3205558406695351E-2</v>
      </c>
      <c r="EE14" s="24">
        <v>5.3298487368337692E-2</v>
      </c>
      <c r="EF14" s="24">
        <v>6.7530630477324938E-2</v>
      </c>
      <c r="EG14" s="24">
        <v>6.1329108522169593E-2</v>
      </c>
      <c r="EH14" s="24">
        <v>6.8300714153350539E-2</v>
      </c>
      <c r="EI14" s="24">
        <v>7.0711880608940056E-2</v>
      </c>
      <c r="EJ14" s="24">
        <v>6.5936073059360736E-2</v>
      </c>
      <c r="EK14" s="24">
        <v>5.8516398887166803E-2</v>
      </c>
      <c r="EL14" s="24">
        <v>5.7295580216943143E-2</v>
      </c>
      <c r="EM14" s="24">
        <v>5.2619946029342932E-2</v>
      </c>
      <c r="EN14" s="24">
        <v>6.8120644075943287E-2</v>
      </c>
      <c r="EO14" s="24">
        <v>6.0319957403552928E-2</v>
      </c>
      <c r="EP14" s="24">
        <v>6.2604202213230639E-2</v>
      </c>
      <c r="EQ14" s="24">
        <v>5.4338558694169391E-2</v>
      </c>
      <c r="ER14" s="24">
        <v>8.132782300443557E-2</v>
      </c>
      <c r="ES14" s="24">
        <v>6.8780408984003297E-2</v>
      </c>
      <c r="ET14" s="24">
        <v>7.4051424222657106E-2</v>
      </c>
      <c r="EU14" s="24">
        <v>7.3155737704918039E-2</v>
      </c>
      <c r="EV14" s="24">
        <v>5.146026006536402E-2</v>
      </c>
      <c r="EW14" s="24">
        <v>4.4258456807380483E-2</v>
      </c>
      <c r="EX14" s="24">
        <v>4.635568717718392E-2</v>
      </c>
      <c r="EY14" s="24">
        <v>4.9367255841147768E-2</v>
      </c>
      <c r="EZ14" s="24">
        <v>7.8094857655059524E-2</v>
      </c>
      <c r="FA14" s="24">
        <v>7.1598893119284066E-2</v>
      </c>
      <c r="FB14" s="24">
        <v>7.0434202067157906E-2</v>
      </c>
      <c r="FC14" s="24">
        <v>6.4736711376055633E-2</v>
      </c>
      <c r="FD14" s="24">
        <v>7.0014196426925274E-2</v>
      </c>
      <c r="FE14" s="24">
        <v>7.6663936867182841E-2</v>
      </c>
      <c r="FF14" s="24">
        <v>7.2769268402830045E-2</v>
      </c>
      <c r="FG14" s="24">
        <v>5.9253806567987691E-2</v>
      </c>
      <c r="FH14" s="24">
        <v>5.5789122814563129E-2</v>
      </c>
      <c r="FI14" s="24">
        <v>5.264462277051369E-2</v>
      </c>
      <c r="FJ14" s="24">
        <v>5.5022741551795429E-2</v>
      </c>
      <c r="FK14" s="24">
        <v>5.4425330181407064E-2</v>
      </c>
      <c r="FL14" s="24">
        <v>5.0579870669294542E-2</v>
      </c>
      <c r="FM14" s="24">
        <v>3.9561545637550939E-2</v>
      </c>
      <c r="FN14" s="24">
        <v>4.9129240737390847E-2</v>
      </c>
      <c r="FO14" s="24">
        <v>5.473142868456482E-2</v>
      </c>
      <c r="FP14" s="24">
        <v>7.5460134730979303E-2</v>
      </c>
      <c r="FQ14" s="24">
        <v>6.3236412479876741E-2</v>
      </c>
      <c r="FR14" s="24">
        <v>7.3193661026054263E-2</v>
      </c>
      <c r="FS14" s="24">
        <v>6.9660138870567351E-2</v>
      </c>
      <c r="FT14" s="24">
        <v>5.1904193256410061E-2</v>
      </c>
      <c r="FU14" s="24">
        <v>4.6998893425420692E-2</v>
      </c>
      <c r="FV14" s="24">
        <v>4.6441884366994431E-2</v>
      </c>
      <c r="FW14" s="24">
        <v>5.0707779646502915E-2</v>
      </c>
      <c r="FX14" s="24">
        <v>6.7753076387276526E-2</v>
      </c>
      <c r="FY14" s="24">
        <v>6.9748566490324543E-2</v>
      </c>
      <c r="FZ14" s="24">
        <v>7.1961864705467699E-2</v>
      </c>
      <c r="GA14" s="24">
        <v>6.9239330130016957E-2</v>
      </c>
      <c r="GB14" s="24">
        <v>5.524440853501781E-2</v>
      </c>
      <c r="GC14" s="24">
        <v>4.4757687001084068E-2</v>
      </c>
      <c r="GD14" s="24">
        <v>4.1592217589835216E-2</v>
      </c>
      <c r="GE14" s="24">
        <v>3.8465757249411668E-2</v>
      </c>
      <c r="GF14" s="24">
        <v>7.4371294213862196E-2</v>
      </c>
      <c r="GG14" s="24">
        <v>5.8161482287390993E-2</v>
      </c>
      <c r="GH14" s="24">
        <v>5.523091501529459E-2</v>
      </c>
      <c r="GI14" s="24">
        <v>6.1517136171391755E-2</v>
      </c>
      <c r="GJ14" s="24">
        <v>4.4629152306756639E-2</v>
      </c>
      <c r="GK14" s="24">
        <v>4.6763626582643276E-2</v>
      </c>
      <c r="GL14" s="24">
        <v>4.6404826044592194E-2</v>
      </c>
      <c r="GM14" s="24">
        <v>4.8580810900101391E-2</v>
      </c>
      <c r="AJX14" s="42"/>
      <c r="AJY14" s="42"/>
      <c r="AJZ14" s="42"/>
      <c r="AKA14" s="42"/>
      <c r="AKB14" s="42"/>
    </row>
    <row r="15" spans="2:964" x14ac:dyDescent="0.4">
      <c r="B15" s="24" t="s">
        <v>181</v>
      </c>
      <c r="C15" s="24" t="s">
        <v>182</v>
      </c>
      <c r="D15" s="24">
        <v>5.6750607608333609E-4</v>
      </c>
      <c r="E15" s="24">
        <v>4.7767078177160711E-4</v>
      </c>
      <c r="F15" s="24">
        <v>5.3611067548975063E-4</v>
      </c>
      <c r="G15" s="24">
        <v>4.6991896546773375E-4</v>
      </c>
      <c r="H15" s="24">
        <v>8.0294931154181379E-4</v>
      </c>
      <c r="I15" s="24">
        <v>6.7100498822576153E-4</v>
      </c>
      <c r="J15" s="24">
        <v>6.0641000188349796E-4</v>
      </c>
      <c r="K15" s="24">
        <v>7.3577009156476918E-4</v>
      </c>
      <c r="L15" s="24">
        <v>3.8677882398745916E-4</v>
      </c>
      <c r="M15" s="24">
        <v>4.7111690947307383E-4</v>
      </c>
      <c r="N15" s="24">
        <v>1.3091198525407399E-4</v>
      </c>
      <c r="O15" s="24">
        <v>1.4263436156859762E-4</v>
      </c>
      <c r="P15" s="24">
        <v>1.3181899669925231E-4</v>
      </c>
      <c r="Q15" s="24">
        <v>1.380482106828077E-4</v>
      </c>
      <c r="R15" s="24">
        <v>-1.605308219178082E-5</v>
      </c>
      <c r="S15" s="24">
        <v>1.5622037199841411E-4</v>
      </c>
      <c r="T15" s="24">
        <v>8.8075204481266405E-5</v>
      </c>
      <c r="U15" s="24">
        <v>6.3066498489337355E-5</v>
      </c>
      <c r="V15" s="24">
        <v>1.1591600051648648E-4</v>
      </c>
      <c r="W15" s="24">
        <v>9.3810830460376652E-5</v>
      </c>
      <c r="X15" s="24">
        <v>1.8590998043052837E-4</v>
      </c>
      <c r="Y15" s="24">
        <v>1.9814797690915577E-5</v>
      </c>
      <c r="Z15" s="24">
        <v>2.3433629266594356E-4</v>
      </c>
      <c r="AA15" s="24">
        <v>2.9757074068062543E-4</v>
      </c>
      <c r="AB15" s="24">
        <v>5.3884471692690869E-5</v>
      </c>
      <c r="AC15" s="24">
        <v>2.2347853398081707E-4</v>
      </c>
      <c r="AD15" s="24">
        <v>2.4374786720616195E-5</v>
      </c>
      <c r="AE15" s="24">
        <v>2.4548431600705031E-5</v>
      </c>
      <c r="AF15" s="24">
        <v>4.1660782375370711E-4</v>
      </c>
      <c r="AG15" s="24">
        <v>3.1278657292547861E-4</v>
      </c>
      <c r="AH15" s="24">
        <v>3.14911037631869E-4</v>
      </c>
      <c r="AI15" s="24">
        <v>3.4494355861022238E-4</v>
      </c>
      <c r="AJ15" s="24">
        <v>3.9412129607604442E-4</v>
      </c>
      <c r="AK15" s="24">
        <v>4.6566918299628868E-4</v>
      </c>
      <c r="AL15" s="24">
        <v>4.9192029717151696E-4</v>
      </c>
      <c r="AM15" s="24">
        <v>4.5027886722534164E-4</v>
      </c>
      <c r="AN15" s="24">
        <v>3.7591910496765024E-4</v>
      </c>
      <c r="AO15" s="24">
        <v>4.5662100456621003E-4</v>
      </c>
      <c r="AP15" s="24">
        <v>2.2033004399661351E-4</v>
      </c>
      <c r="AQ15" s="24">
        <v>3.0574409774916753E-4</v>
      </c>
      <c r="AR15" s="24">
        <v>7.3286981473051085E-4</v>
      </c>
      <c r="AS15" s="24">
        <v>5.4164618909508747E-4</v>
      </c>
      <c r="AT15" s="24">
        <v>5.988377340674447E-4</v>
      </c>
      <c r="AU15" s="24">
        <v>5.1568086542708798E-4</v>
      </c>
      <c r="AV15" s="24">
        <v>8.1826003896566621E-4</v>
      </c>
      <c r="AW15" s="24">
        <v>3.1945197918458465E-4</v>
      </c>
      <c r="AX15" s="24">
        <v>3.3695199353052174E-4</v>
      </c>
      <c r="AY15" s="24">
        <v>3.04561031031864E-4</v>
      </c>
      <c r="AZ15" s="24">
        <v>9.4383804644854012E-4</v>
      </c>
      <c r="BA15" s="24">
        <v>8.3451551768643395E-4</v>
      </c>
      <c r="BB15" s="24">
        <v>8.7556325518018665E-4</v>
      </c>
      <c r="BC15" s="24">
        <v>6.144912144186585E-4</v>
      </c>
      <c r="BD15" s="24">
        <v>6.6912975043519171E-4</v>
      </c>
      <c r="BE15" s="24">
        <v>6.3054184170358246E-4</v>
      </c>
      <c r="BF15" s="24">
        <v>1.2935905817483364E-3</v>
      </c>
      <c r="BG15" s="24">
        <v>8.4981421406774926E-4</v>
      </c>
      <c r="BH15" s="24">
        <v>2.914201094201456E-4</v>
      </c>
      <c r="BI15" s="24">
        <v>3.0510790511633224E-4</v>
      </c>
      <c r="BJ15" s="24">
        <v>1.7637399091561368E-4</v>
      </c>
      <c r="BK15" s="24">
        <v>1.9569354689325292E-4</v>
      </c>
      <c r="BL15" s="24">
        <v>1.7006004878964158E-4</v>
      </c>
      <c r="BM15" s="24">
        <v>1.2990080302314596E-4</v>
      </c>
      <c r="BN15" s="24">
        <v>7.7292617960426175E-5</v>
      </c>
      <c r="BO15" s="24">
        <v>1.4043668038762915E-4</v>
      </c>
      <c r="BP15" s="24">
        <v>1.303722923900739E-4</v>
      </c>
      <c r="BQ15" s="24">
        <v>1.4056430177877735E-4</v>
      </c>
      <c r="BR15" s="24">
        <v>2.4094682464211365E-4</v>
      </c>
      <c r="BS15" s="24">
        <v>4.8927962588134709E-4</v>
      </c>
      <c r="BT15" s="24">
        <v>4.1922531884742558E-4</v>
      </c>
      <c r="BU15" s="24">
        <v>2.0719622074093368E-4</v>
      </c>
      <c r="BV15" s="24">
        <v>2.4037890838299187E-4</v>
      </c>
      <c r="BW15" s="24">
        <v>8.3082897741569453E-5</v>
      </c>
      <c r="BX15" s="24">
        <v>3.4418668685895231E-5</v>
      </c>
      <c r="BY15" s="24">
        <v>7.7931524167431556E-5</v>
      </c>
      <c r="BZ15" s="24">
        <v>3.0460740457085169E-5</v>
      </c>
      <c r="CA15" s="24">
        <v>3.0571744021913824E-5</v>
      </c>
      <c r="CB15" s="24">
        <v>2.3451019715029677E-4</v>
      </c>
      <c r="CC15" s="24">
        <v>3.2577003892951964E-5</v>
      </c>
      <c r="CD15" s="24">
        <v>1.6405545074235093E-5</v>
      </c>
      <c r="CE15" s="24">
        <v>1.4813351767726645E-4</v>
      </c>
      <c r="CF15" s="24">
        <v>6.2941396718009632E-5</v>
      </c>
      <c r="CG15" s="24">
        <v>1.8015970914756865E-4</v>
      </c>
      <c r="CH15" s="24">
        <v>1.0442023925287319E-4</v>
      </c>
      <c r="CI15" s="24">
        <v>1.259473860519649E-4</v>
      </c>
      <c r="CJ15" s="24">
        <v>1.9350232536415136E-4</v>
      </c>
      <c r="CK15" s="24">
        <v>4.6936079764514986E-5</v>
      </c>
      <c r="CL15" s="24">
        <v>6.7414518390680617E-5</v>
      </c>
      <c r="CM15" s="24">
        <v>1.5539448579289023E-4</v>
      </c>
      <c r="CN15" s="24">
        <v>1.7077380733776488E-4</v>
      </c>
      <c r="CO15" s="24">
        <v>1.9174394808163867E-4</v>
      </c>
      <c r="CP15" s="24">
        <v>2.0547945205479453E-4</v>
      </c>
      <c r="CQ15" s="24">
        <v>2.5929613693206736E-4</v>
      </c>
      <c r="CR15" s="24">
        <v>2.0412779503362592E-4</v>
      </c>
      <c r="CS15" s="24">
        <v>2.073881572185761E-4</v>
      </c>
      <c r="CT15" s="24">
        <v>2.3981298248632973E-4</v>
      </c>
      <c r="CU15" s="24">
        <v>2.2883924002442893E-4</v>
      </c>
      <c r="CV15" s="24">
        <v>1.2704676068126956E-4</v>
      </c>
      <c r="CW15" s="24">
        <v>1.3878677849630153E-4</v>
      </c>
      <c r="CX15" s="24">
        <v>5.4688914368475049E-5</v>
      </c>
      <c r="CY15" s="24">
        <v>1.3978553121524252E-4</v>
      </c>
      <c r="CZ15" s="24">
        <v>2.6622779418171256E-5</v>
      </c>
      <c r="DA15" s="24">
        <v>7.7502857917885717E-5</v>
      </c>
      <c r="DB15" s="24">
        <v>9.6947134727433127E-5</v>
      </c>
      <c r="DC15" s="24">
        <v>6.2843463699681728E-5</v>
      </c>
      <c r="DD15" s="24">
        <v>1.4889815366289458E-3</v>
      </c>
      <c r="DE15" s="24">
        <v>1.3510116878220435E-3</v>
      </c>
      <c r="DF15" s="24">
        <v>9.8409699259959069E-4</v>
      </c>
      <c r="DG15" s="24">
        <v>7.3943551178377019E-4</v>
      </c>
      <c r="DH15" s="24">
        <v>6.237548106074668E-4</v>
      </c>
      <c r="DI15" s="24">
        <v>5.0992356954242398E-4</v>
      </c>
      <c r="DJ15" s="24">
        <v>6.7919726864286076E-4</v>
      </c>
      <c r="DK15" s="24">
        <v>4.1371805555297789E-4</v>
      </c>
      <c r="DL15" s="24">
        <v>4.0800502160026587E-4</v>
      </c>
      <c r="DM15" s="24">
        <v>3.3752931013204986E-4</v>
      </c>
      <c r="DN15" s="24">
        <v>3.9536696736830381E-4</v>
      </c>
      <c r="DO15" s="24">
        <v>7.214203690504475E-4</v>
      </c>
      <c r="DP15" s="24">
        <v>1.2151210657355698E-4</v>
      </c>
      <c r="DQ15" s="24">
        <v>2.7437168883257339E-5</v>
      </c>
      <c r="DR15" s="24">
        <v>8.7876109749728833E-5</v>
      </c>
      <c r="DS15" s="24">
        <v>1.1837693634443961E-4</v>
      </c>
      <c r="DT15" s="24">
        <v>-1.397819401733296E-5</v>
      </c>
      <c r="DU15" s="24">
        <v>2.1139861322509723E-5</v>
      </c>
      <c r="DV15" s="24">
        <v>2.4157335303814017E-4</v>
      </c>
      <c r="DW15" s="24">
        <v>2.8639836867489201E-5</v>
      </c>
      <c r="DX15" s="24">
        <v>4.7236655644780349E-5</v>
      </c>
      <c r="DY15" s="24">
        <v>1.3057619714631656E-4</v>
      </c>
      <c r="DZ15" s="24">
        <v>3.5860288316718067E-5</v>
      </c>
      <c r="EA15" s="24">
        <v>3.5950532067874602E-5</v>
      </c>
      <c r="EB15" s="24">
        <v>1.3134339975093401E-4</v>
      </c>
      <c r="EC15" s="24">
        <v>1.1268544104101751E-4</v>
      </c>
      <c r="ED15" s="24">
        <v>9.8693300698748574E-5</v>
      </c>
      <c r="EE15" s="24">
        <v>4.9497109368812859E-5</v>
      </c>
      <c r="EF15" s="24">
        <v>9.8201877534813799E-4</v>
      </c>
      <c r="EG15" s="24">
        <v>1.2251241127185309E-3</v>
      </c>
      <c r="EH15" s="24">
        <v>8.8021895000926548E-4</v>
      </c>
      <c r="EI15" s="24">
        <v>9.0242406083693594E-4</v>
      </c>
      <c r="EJ15" s="24">
        <v>4.782504205719779E-4</v>
      </c>
      <c r="EK15" s="24">
        <v>3.7423348318716971E-4</v>
      </c>
      <c r="EL15" s="24">
        <v>3.7931333448933585E-4</v>
      </c>
      <c r="EM15" s="24">
        <v>3.1179515034545458E-4</v>
      </c>
      <c r="EN15" s="24">
        <v>3.8932948810382119E-4</v>
      </c>
      <c r="EO15" s="24">
        <v>1.2101263371896026E-4</v>
      </c>
      <c r="EP15" s="24">
        <v>1.9012333642080633E-4</v>
      </c>
      <c r="EQ15" s="24">
        <v>1.911000305760049E-4</v>
      </c>
      <c r="ER15" s="24">
        <v>2.0040258652938346E-4</v>
      </c>
      <c r="ES15" s="24">
        <v>1.5260597138189196E-4</v>
      </c>
      <c r="ET15" s="24">
        <v>3.7145756323838514E-4</v>
      </c>
      <c r="EU15" s="24">
        <v>2.7322404371584699E-4</v>
      </c>
      <c r="EV15" s="24">
        <v>1.2516514845977331E-3</v>
      </c>
      <c r="EW15" s="24">
        <v>1.4781940173329605E-3</v>
      </c>
      <c r="EX15" s="24">
        <v>9.5792162587019988E-4</v>
      </c>
      <c r="EY15" s="24">
        <v>1.2719534956936293E-3</v>
      </c>
      <c r="EZ15" s="24">
        <v>3.2151834603168418E-4</v>
      </c>
      <c r="FA15" s="24">
        <v>5.0045138752600386E-4</v>
      </c>
      <c r="FB15" s="24">
        <v>2.8188516888383362E-4</v>
      </c>
      <c r="FC15" s="24">
        <v>2.7819175360158967E-4</v>
      </c>
      <c r="FD15" s="24">
        <v>1.2352735116797876E-3</v>
      </c>
      <c r="FE15" s="24">
        <v>5.2114353782013105E-4</v>
      </c>
      <c r="FF15" s="24">
        <v>5.3627878970344722E-4</v>
      </c>
      <c r="FG15" s="24">
        <v>4.6421560825507985E-4</v>
      </c>
      <c r="FH15" s="24">
        <v>6.8546912969613552E-4</v>
      </c>
      <c r="FI15" s="24">
        <v>4.8827731464939407E-4</v>
      </c>
      <c r="FJ15" s="24">
        <v>4.6315439016662819E-4</v>
      </c>
      <c r="FK15" s="24">
        <v>3.9144804460660874E-4</v>
      </c>
      <c r="FL15" s="24">
        <v>2.2803902725066375E-4</v>
      </c>
      <c r="FM15" s="24">
        <v>1.3093075399747957E-4</v>
      </c>
      <c r="FN15" s="24">
        <v>9.8669604828232664E-5</v>
      </c>
      <c r="FO15" s="24">
        <v>1.6911512367677727E-4</v>
      </c>
      <c r="FP15" s="24">
        <v>1.7650346633196379E-4</v>
      </c>
      <c r="FQ15" s="24">
        <v>2.4197291878598731E-4</v>
      </c>
      <c r="FR15" s="24">
        <v>7.0134598740561672E-4</v>
      </c>
      <c r="FS15" s="24">
        <v>6.6707040665811221E-4</v>
      </c>
      <c r="FT15" s="24">
        <v>6.1229301833836606E-4</v>
      </c>
      <c r="FU15" s="24">
        <v>4.6170870378143246E-4</v>
      </c>
      <c r="FV15" s="24">
        <v>6.749604994707696E-4</v>
      </c>
      <c r="FW15" s="24">
        <v>4.4664584372940038E-4</v>
      </c>
      <c r="FX15" s="24">
        <v>9.9837473879730676E-4</v>
      </c>
      <c r="FY15" s="24">
        <v>7.5908862651671751E-4</v>
      </c>
      <c r="FZ15" s="24">
        <v>5.4630042999130623E-4</v>
      </c>
      <c r="GA15" s="24">
        <v>5.4468155266628978E-4</v>
      </c>
      <c r="GB15" s="24">
        <v>3.7337642464529237E-4</v>
      </c>
      <c r="GC15" s="24">
        <v>2.6485660786439342E-4</v>
      </c>
      <c r="GD15" s="24">
        <v>2.3575540996624976E-4</v>
      </c>
      <c r="GE15" s="24">
        <v>8.6005743687926292E-4</v>
      </c>
      <c r="GF15" s="24">
        <v>4.1709261909629933E-4</v>
      </c>
      <c r="GG15" s="24">
        <v>3.6471984570496017E-4</v>
      </c>
      <c r="GH15" s="24">
        <v>2.84695438223168E-4</v>
      </c>
      <c r="GI15" s="24">
        <v>2.0445904309829724E-4</v>
      </c>
      <c r="GJ15" s="24">
        <v>6.4993676812727464E-3</v>
      </c>
      <c r="GK15" s="24">
        <v>5.2258448769428806E-3</v>
      </c>
      <c r="GL15" s="24">
        <v>5.1775854492653942E-3</v>
      </c>
      <c r="GM15" s="24">
        <v>4.5260445740628926E-3</v>
      </c>
      <c r="AJX15" s="42"/>
      <c r="AJY15" s="42"/>
      <c r="AJZ15" s="42"/>
      <c r="AKA15" s="42"/>
      <c r="AKB15" s="42"/>
    </row>
    <row r="16" spans="2:964" x14ac:dyDescent="0.4">
      <c r="B16" s="24" t="s">
        <v>183</v>
      </c>
      <c r="C16" s="24" t="s">
        <v>184</v>
      </c>
      <c r="D16" s="24">
        <v>0.12370159917850429</v>
      </c>
      <c r="E16" s="24">
        <v>0.12320364335840597</v>
      </c>
      <c r="F16" s="24">
        <v>0.12605875814884612</v>
      </c>
      <c r="G16" s="24">
        <v>0.12532962195584343</v>
      </c>
      <c r="H16" s="24">
        <v>0.15661910927595832</v>
      </c>
      <c r="I16" s="24">
        <v>0.15632836681123718</v>
      </c>
      <c r="J16" s="24">
        <v>0.15600160157932641</v>
      </c>
      <c r="K16" s="24">
        <v>0.15109313684306333</v>
      </c>
      <c r="L16" s="24">
        <v>0.14280762150661028</v>
      </c>
      <c r="M16" s="24">
        <v>0.13795836519720595</v>
      </c>
      <c r="N16" s="24">
        <v>0.14848797903812355</v>
      </c>
      <c r="O16" s="24">
        <v>0.14733626430594976</v>
      </c>
      <c r="P16" s="24">
        <v>0.10306337304976933</v>
      </c>
      <c r="Q16" s="24">
        <v>9.6894041677412182E-2</v>
      </c>
      <c r="R16" s="24">
        <v>8.7585234222113506E-2</v>
      </c>
      <c r="S16" s="24">
        <v>8.9733469062928117E-2</v>
      </c>
      <c r="T16" s="24">
        <v>0.12034581960129054</v>
      </c>
      <c r="U16" s="24">
        <v>0.11726345872601483</v>
      </c>
      <c r="V16" s="24">
        <v>0.1186161655797533</v>
      </c>
      <c r="W16" s="24">
        <v>0.1181550899634696</v>
      </c>
      <c r="X16" s="24">
        <v>0.12898828937967882</v>
      </c>
      <c r="Y16" s="24">
        <v>0.13096936506468743</v>
      </c>
      <c r="Z16" s="24">
        <v>0.12974770111314521</v>
      </c>
      <c r="AA16" s="24">
        <v>0.12768779805381003</v>
      </c>
      <c r="AB16" s="24">
        <v>0.1104370800432444</v>
      </c>
      <c r="AC16" s="24">
        <v>9.6836527609521703E-2</v>
      </c>
      <c r="AD16" s="24">
        <v>9.7434292539225989E-2</v>
      </c>
      <c r="AE16" s="24">
        <v>9.7334969661645482E-2</v>
      </c>
      <c r="AF16" s="24">
        <v>0.10307067538214269</v>
      </c>
      <c r="AG16" s="24">
        <v>0.10050350513914433</v>
      </c>
      <c r="AH16" s="24">
        <v>9.7938099532336648E-2</v>
      </c>
      <c r="AI16" s="24">
        <v>9.2988296694715256E-2</v>
      </c>
      <c r="AJ16" s="24">
        <v>0.11988644553674566</v>
      </c>
      <c r="AK16" s="24">
        <v>0.11242868709370948</v>
      </c>
      <c r="AL16" s="24">
        <v>0.11181221447210618</v>
      </c>
      <c r="AM16" s="24">
        <v>0.10564702212440709</v>
      </c>
      <c r="AN16" s="24">
        <v>0.11853621140547434</v>
      </c>
      <c r="AO16" s="24">
        <v>0.12313521714206645</v>
      </c>
      <c r="AP16" s="24">
        <v>0.11566137676288818</v>
      </c>
      <c r="AQ16" s="24">
        <v>0.11511893974829451</v>
      </c>
      <c r="AR16" s="24">
        <v>0.11056069919311239</v>
      </c>
      <c r="AS16" s="24">
        <v>0.10731673109067255</v>
      </c>
      <c r="AT16" s="24">
        <v>0.11741509398404884</v>
      </c>
      <c r="AU16" s="24">
        <v>0.11964498865683995</v>
      </c>
      <c r="AV16" s="24">
        <v>9.0224275494552419E-2</v>
      </c>
      <c r="AW16" s="24">
        <v>9.6272848715049653E-2</v>
      </c>
      <c r="AX16" s="24">
        <v>9.8730973488980703E-2</v>
      </c>
      <c r="AY16" s="24">
        <v>0.10053885391948136</v>
      </c>
      <c r="AZ16" s="24">
        <v>9.5752026612714133E-2</v>
      </c>
      <c r="BA16" s="24">
        <v>9.7103798044985937E-2</v>
      </c>
      <c r="BB16" s="24">
        <v>0.10310000388894636</v>
      </c>
      <c r="BC16" s="24">
        <v>0.10018825202541648</v>
      </c>
      <c r="BD16" s="24">
        <v>0.11296597717870484</v>
      </c>
      <c r="BE16" s="24">
        <v>0.11046347715972415</v>
      </c>
      <c r="BF16" s="24">
        <v>0.10887536715384007</v>
      </c>
      <c r="BG16" s="24">
        <v>0.1072462315090741</v>
      </c>
      <c r="BH16" s="24">
        <v>8.7959234863244917E-2</v>
      </c>
      <c r="BI16" s="24">
        <v>9.1062859000269364E-2</v>
      </c>
      <c r="BJ16" s="24">
        <v>9.7077799264311398E-2</v>
      </c>
      <c r="BK16" s="24">
        <v>9.6038084197877668E-2</v>
      </c>
      <c r="BL16" s="24">
        <v>0.19511521358871936</v>
      </c>
      <c r="BM16" s="24">
        <v>0.19107107710821694</v>
      </c>
      <c r="BN16" s="24">
        <v>0.18794167210263102</v>
      </c>
      <c r="BO16" s="24">
        <v>0.17829830981965145</v>
      </c>
      <c r="BP16" s="24">
        <v>0.14642458909257855</v>
      </c>
      <c r="BQ16" s="24">
        <v>0.14985234663278521</v>
      </c>
      <c r="BR16" s="24">
        <v>0.17315264922181062</v>
      </c>
      <c r="BS16" s="24">
        <v>0.17159183631426023</v>
      </c>
      <c r="BT16" s="24">
        <v>0.16914926220842616</v>
      </c>
      <c r="BU16" s="24">
        <v>0.17102328434481734</v>
      </c>
      <c r="BV16" s="24">
        <v>0.16896277278272009</v>
      </c>
      <c r="BW16" s="24">
        <v>0.17390451525594167</v>
      </c>
      <c r="BX16" s="24">
        <v>0.14354121389727503</v>
      </c>
      <c r="BY16" s="24">
        <v>0.14374242847824062</v>
      </c>
      <c r="BZ16" s="24">
        <v>0.16411853248026681</v>
      </c>
      <c r="CA16" s="24">
        <v>0.16104258881029249</v>
      </c>
      <c r="CB16" s="24">
        <v>0.10844517813918278</v>
      </c>
      <c r="CC16" s="24">
        <v>0.10621712728223244</v>
      </c>
      <c r="CD16" s="24">
        <v>0.10621828749545918</v>
      </c>
      <c r="CE16" s="24">
        <v>9.8047537534995566E-2</v>
      </c>
      <c r="CF16" s="24">
        <v>9.7233007052510492E-2</v>
      </c>
      <c r="CG16" s="24">
        <v>0.1001742857761166</v>
      </c>
      <c r="CH16" s="24">
        <v>0.10174990917614607</v>
      </c>
      <c r="CI16" s="24">
        <v>0.10367993493170147</v>
      </c>
      <c r="CJ16" s="24">
        <v>0.12477809985800298</v>
      </c>
      <c r="CK16" s="24">
        <v>0.11705978028167395</v>
      </c>
      <c r="CL16" s="24">
        <v>0.11280367030319841</v>
      </c>
      <c r="CM16" s="24">
        <v>0.11295482003452526</v>
      </c>
      <c r="CN16" s="24">
        <v>0.1014529764309411</v>
      </c>
      <c r="CO16" s="24">
        <v>0.10669361090552484</v>
      </c>
      <c r="CP16" s="24">
        <v>0.1145283933640098</v>
      </c>
      <c r="CQ16" s="24">
        <v>0.12273496004793344</v>
      </c>
      <c r="CR16" s="24">
        <v>0.11039605083211193</v>
      </c>
      <c r="CS16" s="24">
        <v>0.10873997754999164</v>
      </c>
      <c r="CT16" s="24">
        <v>0.11326634784005739</v>
      </c>
      <c r="CU16" s="24">
        <v>0.11055136378741452</v>
      </c>
      <c r="CV16" s="24">
        <v>0.11627011707163266</v>
      </c>
      <c r="CW16" s="24">
        <v>0.11796608244041815</v>
      </c>
      <c r="CX16" s="24">
        <v>0.1221518659965344</v>
      </c>
      <c r="CY16" s="24">
        <v>0.12024578074374967</v>
      </c>
      <c r="CZ16" s="24">
        <v>9.3427285237150187E-2</v>
      </c>
      <c r="DA16" s="24">
        <v>9.876816588564083E-2</v>
      </c>
      <c r="DB16" s="24">
        <v>0.10752152803457227</v>
      </c>
      <c r="DC16" s="24">
        <v>0.11682634431146494</v>
      </c>
      <c r="DD16" s="24">
        <v>0.11012766181883137</v>
      </c>
      <c r="DE16" s="24">
        <v>0.11235122164571078</v>
      </c>
      <c r="DF16" s="24">
        <v>0.10706919045369684</v>
      </c>
      <c r="DG16" s="24">
        <v>0.10294654188411465</v>
      </c>
      <c r="DH16" s="24">
        <v>0.13371240345638943</v>
      </c>
      <c r="DI16" s="24">
        <v>0.13088608001026597</v>
      </c>
      <c r="DJ16" s="24">
        <v>0.1348205932508533</v>
      </c>
      <c r="DK16" s="24">
        <v>0.13603388447722195</v>
      </c>
      <c r="DL16" s="24">
        <v>0.10477336277838438</v>
      </c>
      <c r="DM16" s="24">
        <v>0.10329240199103214</v>
      </c>
      <c r="DN16" s="24">
        <v>0.10372061559276169</v>
      </c>
      <c r="DO16" s="24">
        <v>0.10416445697428413</v>
      </c>
      <c r="DP16" s="24">
        <v>0.12483013103468799</v>
      </c>
      <c r="DQ16" s="24">
        <v>0.12642441665728338</v>
      </c>
      <c r="DR16" s="24">
        <v>0.12970812697392459</v>
      </c>
      <c r="DS16" s="24">
        <v>0.12516160190884548</v>
      </c>
      <c r="DT16" s="24">
        <v>0.16801772568127057</v>
      </c>
      <c r="DU16" s="24">
        <v>0.16390825031743347</v>
      </c>
      <c r="DV16" s="24">
        <v>0.17134012986766922</v>
      </c>
      <c r="DW16" s="24">
        <v>0.18249934810276078</v>
      </c>
      <c r="DX16" s="24">
        <v>0.1489765391276964</v>
      </c>
      <c r="DY16" s="24">
        <v>0.13597193346605757</v>
      </c>
      <c r="DZ16" s="24">
        <v>0.14305579747019898</v>
      </c>
      <c r="EA16" s="24">
        <v>0.13607019598175765</v>
      </c>
      <c r="EB16" s="24">
        <v>0.14152934679475773</v>
      </c>
      <c r="EC16" s="24">
        <v>0.15265681007347184</v>
      </c>
      <c r="ED16" s="24">
        <v>0.14782705549947267</v>
      </c>
      <c r="EE16" s="24">
        <v>0.16720076404680825</v>
      </c>
      <c r="EF16" s="24">
        <v>0.18229481091622671</v>
      </c>
      <c r="EG16" s="24">
        <v>0.16401972459135433</v>
      </c>
      <c r="EH16" s="24">
        <v>0.16369442164846493</v>
      </c>
      <c r="EI16" s="24">
        <v>0.16179233681801847</v>
      </c>
      <c r="EJ16" s="24">
        <v>0.14074077888785885</v>
      </c>
      <c r="EK16" s="24">
        <v>0.1367785848828697</v>
      </c>
      <c r="EL16" s="24">
        <v>0.14542466120409592</v>
      </c>
      <c r="EM16" s="24">
        <v>0.14512777283858488</v>
      </c>
      <c r="EN16" s="24">
        <v>0.16453222096336736</v>
      </c>
      <c r="EO16" s="24">
        <v>0.16763061873183369</v>
      </c>
      <c r="EP16" s="24">
        <v>0.1679960211062439</v>
      </c>
      <c r="EQ16" s="24">
        <v>0.16546357647417226</v>
      </c>
      <c r="ER16" s="24">
        <v>0.13627651570095947</v>
      </c>
      <c r="ES16" s="24">
        <v>0.14606507426396473</v>
      </c>
      <c r="ET16" s="24">
        <v>0.15928001083741461</v>
      </c>
      <c r="EU16" s="24">
        <v>0.147768887154133</v>
      </c>
      <c r="EV16" s="24">
        <v>0.18647752822010527</v>
      </c>
      <c r="EW16" s="24">
        <v>0.18549412915851271</v>
      </c>
      <c r="EX16" s="24">
        <v>0.18866360826836912</v>
      </c>
      <c r="EY16" s="24">
        <v>0.1880988655553521</v>
      </c>
      <c r="EZ16" s="24">
        <v>0.16186175360652647</v>
      </c>
      <c r="FA16" s="24">
        <v>0.16173738404574065</v>
      </c>
      <c r="FB16" s="24">
        <v>0.17740785746077276</v>
      </c>
      <c r="FC16" s="24">
        <v>0.17132188394483477</v>
      </c>
      <c r="FD16" s="24">
        <v>0.15347944151941276</v>
      </c>
      <c r="FE16" s="24">
        <v>0.1518575044669446</v>
      </c>
      <c r="FF16" s="24">
        <v>0.16278346164598609</v>
      </c>
      <c r="FG16" s="24">
        <v>0.17181842231295402</v>
      </c>
      <c r="FH16" s="24">
        <v>0.1493123291767407</v>
      </c>
      <c r="FI16" s="24">
        <v>0.15176494962687259</v>
      </c>
      <c r="FJ16" s="24">
        <v>0.15344129145727231</v>
      </c>
      <c r="FK16" s="24">
        <v>0.15490502466724909</v>
      </c>
      <c r="FL16" s="24">
        <v>0.12208464901768695</v>
      </c>
      <c r="FM16" s="24">
        <v>0.11498681729938173</v>
      </c>
      <c r="FN16" s="24">
        <v>0.12164474400327649</v>
      </c>
      <c r="FO16" s="24">
        <v>0.11914032791913524</v>
      </c>
      <c r="FP16" s="24">
        <v>0.20086187856654908</v>
      </c>
      <c r="FQ16" s="24">
        <v>0.20721958771953339</v>
      </c>
      <c r="FR16" s="24">
        <v>0.21078016865464266</v>
      </c>
      <c r="FS16" s="24">
        <v>0.20507221920511762</v>
      </c>
      <c r="FT16" s="24">
        <v>0.15338546788350169</v>
      </c>
      <c r="FU16" s="24">
        <v>0.15379733150176164</v>
      </c>
      <c r="FV16" s="24">
        <v>0.16055988119526446</v>
      </c>
      <c r="FW16" s="24">
        <v>0.16399062366427955</v>
      </c>
      <c r="FX16" s="24">
        <v>0.19482929229272389</v>
      </c>
      <c r="FY16" s="24">
        <v>0.18782104861003368</v>
      </c>
      <c r="FZ16" s="24">
        <v>0.19782705017907914</v>
      </c>
      <c r="GA16" s="24">
        <v>0.20104455481080691</v>
      </c>
      <c r="GB16" s="24">
        <v>0.17681603472488192</v>
      </c>
      <c r="GC16" s="24">
        <v>0.18618539610581591</v>
      </c>
      <c r="GD16" s="24">
        <v>0.19623506291537857</v>
      </c>
      <c r="GE16" s="24">
        <v>0.18333765439485195</v>
      </c>
      <c r="GF16" s="24">
        <v>0.16156623925382871</v>
      </c>
      <c r="GG16" s="24">
        <v>0.15810443409845018</v>
      </c>
      <c r="GH16" s="24">
        <v>0.1640019886129741</v>
      </c>
      <c r="GI16" s="24">
        <v>0.17355363805162019</v>
      </c>
      <c r="GJ16" s="24">
        <v>0.10355270724815167</v>
      </c>
      <c r="GK16" s="24">
        <v>0.10980781388233982</v>
      </c>
      <c r="GL16" s="24">
        <v>0.11464096251595535</v>
      </c>
      <c r="GM16" s="24">
        <v>0.11670022858632892</v>
      </c>
      <c r="AJX16" s="42"/>
      <c r="AJY16" s="42"/>
      <c r="AJZ16" s="42"/>
      <c r="AKA16" s="42"/>
      <c r="AKB16" s="42"/>
    </row>
    <row r="17" spans="2:964" x14ac:dyDescent="0.4">
      <c r="B17" s="24" t="s">
        <v>185</v>
      </c>
      <c r="C17" s="24" t="s">
        <v>186</v>
      </c>
      <c r="D17" s="24">
        <v>0.13878187905488829</v>
      </c>
      <c r="E17" s="24">
        <v>0.13623440210791363</v>
      </c>
      <c r="F17" s="24">
        <v>0.13276664114015327</v>
      </c>
      <c r="G17" s="24">
        <v>0.12470179002542192</v>
      </c>
      <c r="H17" s="24">
        <v>0.15388682046347285</v>
      </c>
      <c r="I17" s="24">
        <v>0.15002354847694527</v>
      </c>
      <c r="J17" s="24">
        <v>0.14556012006875618</v>
      </c>
      <c r="K17" s="24">
        <v>0.13674066995025608</v>
      </c>
      <c r="L17" s="24">
        <v>0.1393127802652295</v>
      </c>
      <c r="M17" s="24">
        <v>0.12389995064489519</v>
      </c>
      <c r="N17" s="24">
        <v>0.1182885788893078</v>
      </c>
      <c r="O17" s="24">
        <v>0.12943733737921864</v>
      </c>
      <c r="P17" s="24">
        <v>0.11538767088135937</v>
      </c>
      <c r="Q17" s="24">
        <v>0.11000814130473258</v>
      </c>
      <c r="R17" s="24">
        <v>0.10826198630136986</v>
      </c>
      <c r="S17" s="24">
        <v>0.10233404009584389</v>
      </c>
      <c r="T17" s="24">
        <v>0.10628367653304679</v>
      </c>
      <c r="U17" s="24">
        <v>0.10803085858437712</v>
      </c>
      <c r="V17" s="24">
        <v>0.10697530646821064</v>
      </c>
      <c r="W17" s="24">
        <v>0.10121094146985934</v>
      </c>
      <c r="X17" s="24">
        <v>0.13002130898021308</v>
      </c>
      <c r="Y17" s="24">
        <v>0.13054164850310213</v>
      </c>
      <c r="Z17" s="24">
        <v>0.12572209054754349</v>
      </c>
      <c r="AA17" s="24">
        <v>0.10996050424714603</v>
      </c>
      <c r="AB17" s="24">
        <v>0.16173963023278093</v>
      </c>
      <c r="AC17" s="24">
        <v>0.15892988008665326</v>
      </c>
      <c r="AD17" s="24">
        <v>0.14336599554753895</v>
      </c>
      <c r="AE17" s="24">
        <v>0.12881053029521944</v>
      </c>
      <c r="AF17" s="24">
        <v>0.1859831473897284</v>
      </c>
      <c r="AG17" s="24">
        <v>0.17268472772165785</v>
      </c>
      <c r="AH17" s="24">
        <v>0.16568519393271403</v>
      </c>
      <c r="AI17" s="24">
        <v>0.15017117824096032</v>
      </c>
      <c r="AJ17" s="24">
        <v>0.11559150066153299</v>
      </c>
      <c r="AK17" s="24">
        <v>0.11301986075165402</v>
      </c>
      <c r="AL17" s="24">
        <v>0.11759501458150382</v>
      </c>
      <c r="AM17" s="24">
        <v>0.10284886619075835</v>
      </c>
      <c r="AN17" s="24">
        <v>0.13080973205129975</v>
      </c>
      <c r="AO17" s="24">
        <v>0.13250680319173469</v>
      </c>
      <c r="AP17" s="24">
        <v>0.13636451957641116</v>
      </c>
      <c r="AQ17" s="24">
        <v>0.12723216353788541</v>
      </c>
      <c r="AR17" s="24">
        <v>7.957805092266873E-2</v>
      </c>
      <c r="AS17" s="24">
        <v>7.85120477340846E-2</v>
      </c>
      <c r="AT17" s="24">
        <v>7.7556603184080988E-2</v>
      </c>
      <c r="AU17" s="24">
        <v>7.2859744990892539E-2</v>
      </c>
      <c r="AV17" s="24">
        <v>9.4302977007224564E-2</v>
      </c>
      <c r="AW17" s="24">
        <v>0.11381261211535808</v>
      </c>
      <c r="AX17" s="24">
        <v>9.6714427451800936E-2</v>
      </c>
      <c r="AY17" s="24">
        <v>7.9893824089546817E-2</v>
      </c>
      <c r="AZ17" s="24">
        <v>0.10119504955379859</v>
      </c>
      <c r="BA17" s="24">
        <v>9.6863368905499542E-2</v>
      </c>
      <c r="BB17" s="24">
        <v>0.10225316747343959</v>
      </c>
      <c r="BC17" s="24">
        <v>0.10037726766609299</v>
      </c>
      <c r="BD17" s="24">
        <v>0.16560734848586228</v>
      </c>
      <c r="BE17" s="24">
        <v>0.14490878996285761</v>
      </c>
      <c r="BF17" s="24">
        <v>0.14686877594149575</v>
      </c>
      <c r="BG17" s="24">
        <v>0.14035849090911037</v>
      </c>
      <c r="BH17" s="24">
        <v>0.10213713106892747</v>
      </c>
      <c r="BI17" s="24">
        <v>0.10418603531276005</v>
      </c>
      <c r="BJ17" s="24">
        <v>9.7493337816484976E-2</v>
      </c>
      <c r="BK17" s="24">
        <v>8.9006006248250946E-2</v>
      </c>
      <c r="BL17" s="24">
        <v>0.18093920060048788</v>
      </c>
      <c r="BM17" s="24">
        <v>0.16617225633758465</v>
      </c>
      <c r="BN17" s="24">
        <v>0.16416159309994927</v>
      </c>
      <c r="BO17" s="24">
        <v>0.16909771524461079</v>
      </c>
      <c r="BP17" s="24">
        <v>0.12647681069095196</v>
      </c>
      <c r="BQ17" s="24">
        <v>0.12942138621958699</v>
      </c>
      <c r="BR17" s="24">
        <v>0.12768596811363264</v>
      </c>
      <c r="BS17" s="24">
        <v>0.11650348761950868</v>
      </c>
      <c r="BT17" s="24">
        <v>0.11187844433947411</v>
      </c>
      <c r="BU17" s="24">
        <v>0.10089706097094124</v>
      </c>
      <c r="BV17" s="24">
        <v>9.9940647183115308E-2</v>
      </c>
      <c r="BW17" s="24">
        <v>0.10636826454860665</v>
      </c>
      <c r="BX17" s="24">
        <v>0.1523370276037723</v>
      </c>
      <c r="BY17" s="24">
        <v>0.14637733866731323</v>
      </c>
      <c r="BZ17" s="24">
        <v>0.13761060149808821</v>
      </c>
      <c r="CA17" s="24">
        <v>0.12411312826389764</v>
      </c>
      <c r="CB17" s="24">
        <v>0.10231760767252672</v>
      </c>
      <c r="CC17" s="24">
        <v>0.10544524620070692</v>
      </c>
      <c r="CD17" s="24">
        <v>0.10576545539058871</v>
      </c>
      <c r="CE17" s="24">
        <v>8.9064454539469359E-2</v>
      </c>
      <c r="CF17" s="24">
        <v>8.28769275130294E-2</v>
      </c>
      <c r="CG17" s="24">
        <v>7.8808890043065211E-2</v>
      </c>
      <c r="CH17" s="24">
        <v>6.9390729658175998E-2</v>
      </c>
      <c r="CI17" s="24">
        <v>6.6261192415328463E-2</v>
      </c>
      <c r="CJ17" s="24">
        <v>0.18829955939298099</v>
      </c>
      <c r="CK17" s="24">
        <v>0.20359709175109572</v>
      </c>
      <c r="CL17" s="24">
        <v>0.18704382842555642</v>
      </c>
      <c r="CM17" s="24">
        <v>0.17288514861117868</v>
      </c>
      <c r="CN17" s="24">
        <v>0.1472175499161433</v>
      </c>
      <c r="CO17" s="24">
        <v>0.1503774037131953</v>
      </c>
      <c r="CP17" s="24">
        <v>0.13726175490559053</v>
      </c>
      <c r="CQ17" s="24">
        <v>0.12763197926421141</v>
      </c>
      <c r="CR17" s="24">
        <v>0.16216402434576427</v>
      </c>
      <c r="CS17" s="24">
        <v>0.15887376607105277</v>
      </c>
      <c r="CT17" s="24">
        <v>0.15429457455163215</v>
      </c>
      <c r="CU17" s="24">
        <v>0.1475485054265078</v>
      </c>
      <c r="CV17" s="24">
        <v>0.11137865664242813</v>
      </c>
      <c r="CW17" s="24">
        <v>0.114900448618884</v>
      </c>
      <c r="CX17" s="24">
        <v>0.11837949832035886</v>
      </c>
      <c r="CY17" s="24">
        <v>9.3681996228057451E-2</v>
      </c>
      <c r="CZ17" s="24">
        <v>0.10448521225615953</v>
      </c>
      <c r="DA17" s="24">
        <v>0.10230635588020641</v>
      </c>
      <c r="DB17" s="24">
        <v>9.9219575565444154E-2</v>
      </c>
      <c r="DC17" s="24">
        <v>8.0774798675324236E-2</v>
      </c>
      <c r="DD17" s="24">
        <v>0.12337335297744062</v>
      </c>
      <c r="DE17" s="24">
        <v>0.1191850641643277</v>
      </c>
      <c r="DF17" s="24">
        <v>0.11232106929792332</v>
      </c>
      <c r="DG17" s="24">
        <v>9.6675511923616134E-2</v>
      </c>
      <c r="DH17" s="24">
        <v>0.16361345196404778</v>
      </c>
      <c r="DI17" s="24">
        <v>0.16376736850528253</v>
      </c>
      <c r="DJ17" s="24">
        <v>0.1531473477081903</v>
      </c>
      <c r="DK17" s="24">
        <v>0.14342225925836566</v>
      </c>
      <c r="DL17" s="24">
        <v>0.13608405436784865</v>
      </c>
      <c r="DM17" s="24">
        <v>0.13827109301081902</v>
      </c>
      <c r="DN17" s="24">
        <v>0.13697145190629989</v>
      </c>
      <c r="DO17" s="24">
        <v>0.12665320345291836</v>
      </c>
      <c r="DP17" s="24">
        <v>9.4059297908007905E-2</v>
      </c>
      <c r="DQ17" s="24">
        <v>0.10434238926192352</v>
      </c>
      <c r="DR17" s="24">
        <v>0.11763146266018558</v>
      </c>
      <c r="DS17" s="24">
        <v>0.10079468704160419</v>
      </c>
      <c r="DT17" s="24">
        <v>0.13567794240984066</v>
      </c>
      <c r="DU17" s="24">
        <v>0.13337091530901779</v>
      </c>
      <c r="DV17" s="24">
        <v>0.13971086985354023</v>
      </c>
      <c r="DW17" s="24">
        <v>0.13392751448221085</v>
      </c>
      <c r="DX17" s="24">
        <v>0.12893717524799245</v>
      </c>
      <c r="DY17" s="24">
        <v>0.14123754580059036</v>
      </c>
      <c r="DZ17" s="24">
        <v>0.12849139751528046</v>
      </c>
      <c r="EA17" s="24">
        <v>9.0723164925063118E-2</v>
      </c>
      <c r="EB17" s="24">
        <v>0.16265566625155667</v>
      </c>
      <c r="EC17" s="24">
        <v>0.13675374474951169</v>
      </c>
      <c r="ED17" s="24">
        <v>0.13309120576895239</v>
      </c>
      <c r="EE17" s="24">
        <v>0.12437369657611995</v>
      </c>
      <c r="EF17" s="24">
        <v>0.12459419344469971</v>
      </c>
      <c r="EG17" s="24">
        <v>0.11940994893241724</v>
      </c>
      <c r="EH17" s="24">
        <v>0.11405166802084965</v>
      </c>
      <c r="EI17" s="24">
        <v>0.10955404319270261</v>
      </c>
      <c r="EJ17" s="24">
        <v>0.20820379716414322</v>
      </c>
      <c r="EK17" s="24">
        <v>0.20151137380991349</v>
      </c>
      <c r="EL17" s="24">
        <v>0.20126132721936432</v>
      </c>
      <c r="EM17" s="24">
        <v>0.18728575620235596</v>
      </c>
      <c r="EN17" s="24">
        <v>0.15294015861571739</v>
      </c>
      <c r="EO17" s="24">
        <v>0.14699388482824274</v>
      </c>
      <c r="EP17" s="24">
        <v>0.15082208030679731</v>
      </c>
      <c r="EQ17" s="24">
        <v>0.15056722409075585</v>
      </c>
      <c r="ER17" s="24">
        <v>0.27609122919524254</v>
      </c>
      <c r="ES17" s="24">
        <v>0.22569405794239275</v>
      </c>
      <c r="ET17" s="24">
        <v>0.23344688458843713</v>
      </c>
      <c r="EU17" s="24">
        <v>0.20748998178506375</v>
      </c>
      <c r="EV17" s="24">
        <v>0.14267343485617598</v>
      </c>
      <c r="EW17" s="24">
        <v>0.14231665268847266</v>
      </c>
      <c r="EX17" s="24">
        <v>0.14489108466202558</v>
      </c>
      <c r="EY17" s="24">
        <v>0.15700075708171235</v>
      </c>
      <c r="EZ17" s="24">
        <v>0.1420812304734439</v>
      </c>
      <c r="FA17" s="24">
        <v>0.12828040978137142</v>
      </c>
      <c r="FB17" s="24">
        <v>0.12671183423173929</v>
      </c>
      <c r="FC17" s="24">
        <v>0.12307733068388806</v>
      </c>
      <c r="FD17" s="24">
        <v>0.18762882796511732</v>
      </c>
      <c r="FE17" s="24">
        <v>0.16208556680563826</v>
      </c>
      <c r="FF17" s="24">
        <v>0.15959155000250891</v>
      </c>
      <c r="FG17" s="24">
        <v>0.16319168125630007</v>
      </c>
      <c r="FH17" s="24">
        <v>0.13715403969807102</v>
      </c>
      <c r="FI17" s="24">
        <v>0.14703859025093108</v>
      </c>
      <c r="FJ17" s="24">
        <v>0.14177124558548979</v>
      </c>
      <c r="FK17" s="24">
        <v>0.13768621774557332</v>
      </c>
      <c r="FL17" s="24">
        <v>0.16921798902154969</v>
      </c>
      <c r="FM17" s="24">
        <v>0.18600022912881947</v>
      </c>
      <c r="FN17" s="24">
        <v>0.19987392217160835</v>
      </c>
      <c r="FO17" s="24">
        <v>0.24547046452487173</v>
      </c>
      <c r="FP17" s="24">
        <v>0.18323413184808932</v>
      </c>
      <c r="FQ17" s="24">
        <v>0.16890829061770585</v>
      </c>
      <c r="FR17" s="24">
        <v>0.16649787938175439</v>
      </c>
      <c r="FS17" s="24">
        <v>0.15150243243351283</v>
      </c>
      <c r="FT17" s="24">
        <v>0.13609689188401169</v>
      </c>
      <c r="FU17" s="24">
        <v>0.14588061713791481</v>
      </c>
      <c r="FV17" s="24">
        <v>0.13082370747621019</v>
      </c>
      <c r="FW17" s="24">
        <v>0.12255140534291105</v>
      </c>
      <c r="FX17" s="24">
        <v>7.9916415138147207E-2</v>
      </c>
      <c r="FY17" s="24">
        <v>7.9228610244971534E-2</v>
      </c>
      <c r="FZ17" s="24">
        <v>9.1258409893716169E-2</v>
      </c>
      <c r="GA17" s="24">
        <v>9.6473211481690857E-2</v>
      </c>
      <c r="GB17" s="24">
        <v>0.13956361885408122</v>
      </c>
      <c r="GC17" s="24">
        <v>0.14356624289609407</v>
      </c>
      <c r="GD17" s="24">
        <v>0.14118522930315663</v>
      </c>
      <c r="GE17" s="24">
        <v>0.13607687500830973</v>
      </c>
      <c r="GF17" s="24">
        <v>0.15895099843249508</v>
      </c>
      <c r="GG17" s="24">
        <v>0.15393457846353351</v>
      </c>
      <c r="GH17" s="24">
        <v>0.16945515804406616</v>
      </c>
      <c r="GI17" s="24">
        <v>0.16912629504636076</v>
      </c>
      <c r="GJ17" s="24">
        <v>0.16089020179494851</v>
      </c>
      <c r="GK17" s="24">
        <v>0.15098849161367175</v>
      </c>
      <c r="GL17" s="24">
        <v>0.15245155168351135</v>
      </c>
      <c r="GM17" s="24">
        <v>0.14569164226827222</v>
      </c>
      <c r="AJX17" s="42"/>
      <c r="AJY17" s="42"/>
      <c r="AJZ17" s="42"/>
      <c r="AKA17" s="42"/>
      <c r="AKB17" s="42"/>
    </row>
    <row r="18" spans="2:964" x14ac:dyDescent="0.4">
      <c r="B18" s="24" t="s">
        <v>187</v>
      </c>
      <c r="C18" s="24" t="s">
        <v>188</v>
      </c>
      <c r="D18" s="24">
        <v>0.24621651864668964</v>
      </c>
      <c r="E18" s="24">
        <v>0.26866560418315472</v>
      </c>
      <c r="F18" s="24">
        <v>0.28945158594019038</v>
      </c>
      <c r="G18" s="24">
        <v>0.31533265753255052</v>
      </c>
      <c r="H18" s="24">
        <v>0.2541073218900986</v>
      </c>
      <c r="I18" s="24">
        <v>0.28352239637404097</v>
      </c>
      <c r="J18" s="24">
        <v>0.30182673854502323</v>
      </c>
      <c r="K18" s="24">
        <v>0.339065575812525</v>
      </c>
      <c r="L18" s="24">
        <v>0.23130910543949346</v>
      </c>
      <c r="M18" s="24">
        <v>0.24894645833980472</v>
      </c>
      <c r="N18" s="24">
        <v>0.27871685308533367</v>
      </c>
      <c r="O18" s="24">
        <v>0.29470372201725137</v>
      </c>
      <c r="P18" s="24">
        <v>0.1864078796123467</v>
      </c>
      <c r="Q18" s="24">
        <v>0.21445789529574175</v>
      </c>
      <c r="R18" s="24">
        <v>0.24040560787671234</v>
      </c>
      <c r="S18" s="24">
        <v>0.2831521177018152</v>
      </c>
      <c r="T18" s="24">
        <v>0.2179097992472506</v>
      </c>
      <c r="U18" s="24">
        <v>0.24875773664603562</v>
      </c>
      <c r="V18" s="24">
        <v>0.2575242689955512</v>
      </c>
      <c r="W18" s="24">
        <v>0.28237646286263751</v>
      </c>
      <c r="X18" s="24">
        <v>0.25300717547292889</v>
      </c>
      <c r="Y18" s="24">
        <v>0.26840464458857877</v>
      </c>
      <c r="Z18" s="24">
        <v>0.2787463677874637</v>
      </c>
      <c r="AA18" s="24">
        <v>0.30679543364172485</v>
      </c>
      <c r="AB18" s="24">
        <v>0.20338394482230099</v>
      </c>
      <c r="AC18" s="24">
        <v>0.21430383416684787</v>
      </c>
      <c r="AD18" s="24">
        <v>0.22603958465363427</v>
      </c>
      <c r="AE18" s="24">
        <v>0.24861424103614019</v>
      </c>
      <c r="AF18" s="24">
        <v>0.20070964553029233</v>
      </c>
      <c r="AG18" s="24">
        <v>0.22606294118901551</v>
      </c>
      <c r="AH18" s="24">
        <v>0.24360873734988048</v>
      </c>
      <c r="AI18" s="24">
        <v>0.24466918475464453</v>
      </c>
      <c r="AJ18" s="24">
        <v>0.2062980116697217</v>
      </c>
      <c r="AK18" s="24">
        <v>0.24481328771803379</v>
      </c>
      <c r="AL18" s="24">
        <v>0.25243612080341504</v>
      </c>
      <c r="AM18" s="24">
        <v>0.28306669300151427</v>
      </c>
      <c r="AN18" s="24">
        <v>0.26261225841162106</v>
      </c>
      <c r="AO18" s="24">
        <v>0.27857686453576863</v>
      </c>
      <c r="AP18" s="24">
        <v>0.28659907565474457</v>
      </c>
      <c r="AQ18" s="24">
        <v>0.31889109395238174</v>
      </c>
      <c r="AR18" s="24">
        <v>0.19987860227068935</v>
      </c>
      <c r="AS18" s="24">
        <v>0.21567555220223303</v>
      </c>
      <c r="AT18" s="24">
        <v>0.22887751772212542</v>
      </c>
      <c r="AU18" s="24">
        <v>0.25484705287517256</v>
      </c>
      <c r="AV18" s="24">
        <v>0.16606840976112683</v>
      </c>
      <c r="AW18" s="24">
        <v>0.18535775786296077</v>
      </c>
      <c r="AX18" s="24">
        <v>0.21079245453740025</v>
      </c>
      <c r="AY18" s="24">
        <v>0.23695785325143734</v>
      </c>
      <c r="AZ18" s="24">
        <v>0.20398057759132973</v>
      </c>
      <c r="BA18" s="24">
        <v>0.22828991058053158</v>
      </c>
      <c r="BB18" s="24">
        <v>0.24354416558986877</v>
      </c>
      <c r="BC18" s="24">
        <v>0.26628938439591021</v>
      </c>
      <c r="BD18" s="24">
        <v>0.29110026549009638</v>
      </c>
      <c r="BE18" s="24">
        <v>0.31165227010398444</v>
      </c>
      <c r="BF18" s="24">
        <v>0.33204962522615661</v>
      </c>
      <c r="BG18" s="24">
        <v>0.36275585674909916</v>
      </c>
      <c r="BH18" s="24">
        <v>0.19547390263175357</v>
      </c>
      <c r="BI18" s="24">
        <v>0.22270544559297778</v>
      </c>
      <c r="BJ18" s="24">
        <v>0.2461235248379611</v>
      </c>
      <c r="BK18" s="24">
        <v>0.27692728266812466</v>
      </c>
      <c r="BL18" s="24">
        <v>0.24727610714955903</v>
      </c>
      <c r="BM18" s="24">
        <v>0.26748937175247994</v>
      </c>
      <c r="BN18" s="24">
        <v>0.27968333808980211</v>
      </c>
      <c r="BO18" s="24">
        <v>0.30488504510706654</v>
      </c>
      <c r="BP18" s="24">
        <v>0.23189097060581779</v>
      </c>
      <c r="BQ18" s="24">
        <v>0.24235841341239012</v>
      </c>
      <c r="BR18" s="24">
        <v>0.24269449227685111</v>
      </c>
      <c r="BS18" s="24">
        <v>0.26254358451404231</v>
      </c>
      <c r="BT18" s="24">
        <v>0.24857699574870099</v>
      </c>
      <c r="BU18" s="24">
        <v>0.26545979801328423</v>
      </c>
      <c r="BV18" s="24">
        <v>0.28212174449799388</v>
      </c>
      <c r="BW18" s="24">
        <v>0.30448695123746039</v>
      </c>
      <c r="BX18" s="24">
        <v>0.29508845597852273</v>
      </c>
      <c r="BY18" s="24">
        <v>0.30776890705366883</v>
      </c>
      <c r="BZ18" s="24">
        <v>0.31987258707420235</v>
      </c>
      <c r="CA18" s="24">
        <v>0.33249828798233477</v>
      </c>
      <c r="CB18" s="24">
        <v>0.15674985039866735</v>
      </c>
      <c r="CC18" s="24">
        <v>0.18715488736500904</v>
      </c>
      <c r="CD18" s="24">
        <v>0.21540480682470675</v>
      </c>
      <c r="CE18" s="24">
        <v>0.24246987951807228</v>
      </c>
      <c r="CF18" s="24">
        <v>0.24719507314113076</v>
      </c>
      <c r="CG18" s="24">
        <v>0.27994221904823735</v>
      </c>
      <c r="CH18" s="24">
        <v>0.30655824365157575</v>
      </c>
      <c r="CI18" s="24">
        <v>0.33321752716537906</v>
      </c>
      <c r="CJ18" s="24">
        <v>0.21241884579199166</v>
      </c>
      <c r="CK18" s="24">
        <v>0.23453623800615533</v>
      </c>
      <c r="CL18" s="24">
        <v>0.25735155323050374</v>
      </c>
      <c r="CM18" s="24">
        <v>0.28185857210033888</v>
      </c>
      <c r="CN18" s="24">
        <v>0.27301406588563665</v>
      </c>
      <c r="CO18" s="24">
        <v>0.28837921053116761</v>
      </c>
      <c r="CP18" s="24">
        <v>0.31754165124028139</v>
      </c>
      <c r="CQ18" s="24">
        <v>0.35427816400554746</v>
      </c>
      <c r="CR18" s="24">
        <v>0.26349036461637765</v>
      </c>
      <c r="CS18" s="24">
        <v>0.29263203100911772</v>
      </c>
      <c r="CT18" s="24">
        <v>0.31779705231401223</v>
      </c>
      <c r="CU18" s="24">
        <v>0.34285850510379745</v>
      </c>
      <c r="CV18" s="24">
        <v>0.21230634710669685</v>
      </c>
      <c r="CW18" s="24">
        <v>0.23321805278398774</v>
      </c>
      <c r="CX18" s="24">
        <v>0.24206067829340414</v>
      </c>
      <c r="CY18" s="24">
        <v>0.27403253300449731</v>
      </c>
      <c r="CZ18" s="24">
        <v>0.27392419768623844</v>
      </c>
      <c r="DA18" s="24">
        <v>0.30143283408575694</v>
      </c>
      <c r="DB18" s="24">
        <v>0.33777835946058615</v>
      </c>
      <c r="DC18" s="24">
        <v>0.37124051063698132</v>
      </c>
      <c r="DD18" s="24">
        <v>0.33847685025547791</v>
      </c>
      <c r="DE18" s="24">
        <v>0.36315508357421139</v>
      </c>
      <c r="DF18" s="24">
        <v>0.38255655277384137</v>
      </c>
      <c r="DG18" s="24">
        <v>0.41392918200602036</v>
      </c>
      <c r="DH18" s="24">
        <v>0.26338849290319388</v>
      </c>
      <c r="DI18" s="24">
        <v>0.28689376398708349</v>
      </c>
      <c r="DJ18" s="24">
        <v>0.30383791013363876</v>
      </c>
      <c r="DK18" s="24">
        <v>0.33129691253428062</v>
      </c>
      <c r="DL18" s="24">
        <v>0.22115718347302735</v>
      </c>
      <c r="DM18" s="24">
        <v>0.2354905590522029</v>
      </c>
      <c r="DN18" s="24">
        <v>0.25379341921273096</v>
      </c>
      <c r="DO18" s="24">
        <v>0.28681347509305455</v>
      </c>
      <c r="DP18" s="24">
        <v>0.24503784234176149</v>
      </c>
      <c r="DQ18" s="24">
        <v>0.25062606630815432</v>
      </c>
      <c r="DR18" s="24">
        <v>0.27020146225846625</v>
      </c>
      <c r="DS18" s="24">
        <v>0.23558017795831521</v>
      </c>
      <c r="DT18" s="24">
        <v>0.2197651663405088</v>
      </c>
      <c r="DU18" s="24">
        <v>0.25635605163763459</v>
      </c>
      <c r="DV18" s="24">
        <v>0.26664724606377538</v>
      </c>
      <c r="DW18" s="24">
        <v>0.28949147105658085</v>
      </c>
      <c r="DX18" s="24">
        <v>0.22823571091166744</v>
      </c>
      <c r="DY18" s="24">
        <v>0.25906317513829208</v>
      </c>
      <c r="DZ18" s="24">
        <v>0.24896602835353462</v>
      </c>
      <c r="EA18" s="24">
        <v>0.28805962994918993</v>
      </c>
      <c r="EB18" s="24">
        <v>0.25273388854296386</v>
      </c>
      <c r="EC18" s="24">
        <v>0.27035686989240992</v>
      </c>
      <c r="ED18" s="24">
        <v>0.29149066361375392</v>
      </c>
      <c r="EE18" s="24">
        <v>0.32152332303793457</v>
      </c>
      <c r="EF18" s="24">
        <v>0.32347060325023397</v>
      </c>
      <c r="EG18" s="24">
        <v>0.34457815900652927</v>
      </c>
      <c r="EH18" s="24">
        <v>0.37778854788818722</v>
      </c>
      <c r="EI18" s="24">
        <v>0.40714662785886518</v>
      </c>
      <c r="EJ18" s="24">
        <v>0.32705359288632541</v>
      </c>
      <c r="EK18" s="24">
        <v>0.34383513510911734</v>
      </c>
      <c r="EL18" s="24">
        <v>0.37557077625570778</v>
      </c>
      <c r="EM18" s="24">
        <v>0.3995022834480354</v>
      </c>
      <c r="EN18" s="24">
        <v>0.25079067531843308</v>
      </c>
      <c r="EO18" s="24">
        <v>0.26774287235587396</v>
      </c>
      <c r="EP18" s="24">
        <v>0.29724564910057039</v>
      </c>
      <c r="EQ18" s="24">
        <v>0.30780334924853586</v>
      </c>
      <c r="ER18" s="24">
        <v>0.2484368598250708</v>
      </c>
      <c r="ES18" s="24">
        <v>0.24714088224205102</v>
      </c>
      <c r="ET18" s="24">
        <v>0.25586178154671307</v>
      </c>
      <c r="EU18" s="24">
        <v>0.27535519125683061</v>
      </c>
      <c r="EV18" s="24">
        <v>0.26298588415270147</v>
      </c>
      <c r="EW18" s="24">
        <v>0.28016494268940451</v>
      </c>
      <c r="EX18" s="24">
        <v>0.29911716820121265</v>
      </c>
      <c r="EY18" s="24">
        <v>0.31738402032876833</v>
      </c>
      <c r="EZ18" s="24">
        <v>0.3957842124749118</v>
      </c>
      <c r="FA18" s="24">
        <v>0.44949856733524357</v>
      </c>
      <c r="FB18" s="24">
        <v>0.49579644923594285</v>
      </c>
      <c r="FC18" s="24">
        <v>0.45729756582215597</v>
      </c>
      <c r="FD18" s="24">
        <v>0.29172735485536239</v>
      </c>
      <c r="FE18" s="24">
        <v>0.31075975282906493</v>
      </c>
      <c r="FF18" s="24">
        <v>0.32694189372271565</v>
      </c>
      <c r="FG18" s="24">
        <v>0.35809970972313804</v>
      </c>
      <c r="FH18" s="24">
        <v>0.25367330810090105</v>
      </c>
      <c r="FI18" s="24">
        <v>0.27526213842628289</v>
      </c>
      <c r="FJ18" s="24">
        <v>0.30010122272759004</v>
      </c>
      <c r="FK18" s="24">
        <v>0.32238724155061066</v>
      </c>
      <c r="FL18" s="24">
        <v>0.21216588210382292</v>
      </c>
      <c r="FM18" s="24">
        <v>0.21072486538681853</v>
      </c>
      <c r="FN18" s="24">
        <v>0.21628377378348601</v>
      </c>
      <c r="FO18" s="24">
        <v>0.25507510361394897</v>
      </c>
      <c r="FP18" s="24">
        <v>0.2988841058628568</v>
      </c>
      <c r="FQ18" s="24">
        <v>0.3240116147001017</v>
      </c>
      <c r="FR18" s="24">
        <v>0.34031694869728712</v>
      </c>
      <c r="FS18" s="24">
        <v>0.35527620212583094</v>
      </c>
      <c r="FT18" s="24">
        <v>0.18056939447643242</v>
      </c>
      <c r="FU18" s="24">
        <v>0.19907276681802571</v>
      </c>
      <c r="FV18" s="24">
        <v>0.21468729386859747</v>
      </c>
      <c r="FW18" s="24">
        <v>0.23834331355770355</v>
      </c>
      <c r="FX18" s="24">
        <v>0.33952286974692364</v>
      </c>
      <c r="FY18" s="24">
        <v>0.36147800394726087</v>
      </c>
      <c r="FZ18" s="24">
        <v>0.4121866115275265</v>
      </c>
      <c r="GA18" s="24">
        <v>0.45325160165818729</v>
      </c>
      <c r="GB18" s="24">
        <v>0.23746128514941178</v>
      </c>
      <c r="GC18" s="24">
        <v>0.25470582438159062</v>
      </c>
      <c r="GD18" s="24">
        <v>0.28218061346039308</v>
      </c>
      <c r="GE18" s="24">
        <v>0.28677306449682899</v>
      </c>
      <c r="GF18" s="24">
        <v>0.3189531793089348</v>
      </c>
      <c r="GG18" s="24">
        <v>0.34335591711586966</v>
      </c>
      <c r="GH18" s="24">
        <v>0.39460034579066366</v>
      </c>
      <c r="GI18" s="24">
        <v>0.43131678299968956</v>
      </c>
      <c r="GJ18" s="24">
        <v>0.23547356328496818</v>
      </c>
      <c r="GK18" s="24">
        <v>0.24583565486368614</v>
      </c>
      <c r="GL18" s="24">
        <v>0.25531132381880361</v>
      </c>
      <c r="GM18" s="24">
        <v>0.25743154209245189</v>
      </c>
      <c r="AJX18" s="42"/>
      <c r="AJY18" s="42"/>
      <c r="AJZ18" s="42"/>
      <c r="AKA18" s="42"/>
      <c r="AKB18" s="42"/>
    </row>
    <row r="19" spans="2:964" x14ac:dyDescent="0.4">
      <c r="B19" s="24" t="s">
        <v>189</v>
      </c>
      <c r="C19" s="24" t="s">
        <v>190</v>
      </c>
      <c r="D19" s="24">
        <v>4.8328803798396756</v>
      </c>
      <c r="E19" s="24">
        <v>4.4995803796984362</v>
      </c>
      <c r="F19" s="24">
        <v>4.5925522125343656</v>
      </c>
      <c r="G19" s="24">
        <v>4.5583444933594315</v>
      </c>
      <c r="H19" s="24">
        <v>4.648566997670712</v>
      </c>
      <c r="I19" s="24">
        <v>4.23552241325467</v>
      </c>
      <c r="J19" s="24">
        <v>4.1515255527896979</v>
      </c>
      <c r="K19" s="24">
        <v>4.1290603941532513</v>
      </c>
      <c r="L19" s="24">
        <v>4.3642053804093539</v>
      </c>
      <c r="M19" s="24">
        <v>3.940155768852442</v>
      </c>
      <c r="N19" s="24">
        <v>3.8462966919414079</v>
      </c>
      <c r="O19" s="24">
        <v>4.0964277664374658</v>
      </c>
      <c r="P19" s="24">
        <v>4.0680349373068863</v>
      </c>
      <c r="Q19" s="24">
        <v>3.7246722558493501</v>
      </c>
      <c r="R19" s="24">
        <v>3.69608444277968</v>
      </c>
      <c r="S19" s="24">
        <v>3.6338218290496629</v>
      </c>
      <c r="T19" s="24">
        <v>4.7121576154714875</v>
      </c>
      <c r="U19" s="24">
        <v>4.1758354208833239</v>
      </c>
      <c r="V19" s="24">
        <v>4.5910425514432269</v>
      </c>
      <c r="W19" s="24">
        <v>4.511351057717115</v>
      </c>
      <c r="X19" s="24">
        <v>5.3620856794955429</v>
      </c>
      <c r="Y19" s="24">
        <v>4.9703803780663405</v>
      </c>
      <c r="Z19" s="24">
        <v>4.7389531639863058</v>
      </c>
      <c r="AA19" s="24">
        <v>4.5524169011163416</v>
      </c>
      <c r="AB19" s="24">
        <v>4.1251832032123126</v>
      </c>
      <c r="AC19" s="24">
        <v>3.7065213250867735</v>
      </c>
      <c r="AD19" s="24">
        <v>3.7708191675197851</v>
      </c>
      <c r="AE19" s="24">
        <v>3.7244087796647327</v>
      </c>
      <c r="AF19" s="24">
        <v>4.3547978298733696</v>
      </c>
      <c r="AG19" s="24">
        <v>4.0031178636677067</v>
      </c>
      <c r="AH19" s="24">
        <v>3.9760897663455523</v>
      </c>
      <c r="AI19" s="24">
        <v>3.7872557344471178</v>
      </c>
      <c r="AJ19" s="24">
        <v>4.5545003334872511</v>
      </c>
      <c r="AK19" s="24">
        <v>4.2053461755065813</v>
      </c>
      <c r="AL19" s="24">
        <v>4.295193715630151</v>
      </c>
      <c r="AM19" s="24">
        <v>4.2192761020663463</v>
      </c>
      <c r="AN19" s="24">
        <v>4.6807672083580485</v>
      </c>
      <c r="AO19" s="24">
        <v>4.5661722083852228</v>
      </c>
      <c r="AP19" s="24">
        <v>4.5363318667795509</v>
      </c>
      <c r="AQ19" s="24">
        <v>4.5364756599903266</v>
      </c>
      <c r="AR19" s="24">
        <v>3.7099872118528312</v>
      </c>
      <c r="AS19" s="24">
        <v>3.3164643182641482</v>
      </c>
      <c r="AT19" s="24">
        <v>3.2384867353102496</v>
      </c>
      <c r="AU19" s="24">
        <v>3.1886419176892318</v>
      </c>
      <c r="AV19" s="24">
        <v>3.9847630814210575</v>
      </c>
      <c r="AW19" s="24">
        <v>4.0329588839469386</v>
      </c>
      <c r="AX19" s="24">
        <v>4.0513259370407182</v>
      </c>
      <c r="AY19" s="24">
        <v>3.941033965645766</v>
      </c>
      <c r="AZ19" s="24">
        <v>4.1043869099033223</v>
      </c>
      <c r="BA19" s="24">
        <v>3.8026768683844558</v>
      </c>
      <c r="BB19" s="24">
        <v>3.8318590521096811</v>
      </c>
      <c r="BC19" s="24">
        <v>3.7818526526742309</v>
      </c>
      <c r="BD19" s="24">
        <v>5.6705451135856313</v>
      </c>
      <c r="BE19" s="24">
        <v>5.1558616024981063</v>
      </c>
      <c r="BF19" s="24">
        <v>5.2625020638323408</v>
      </c>
      <c r="BG19" s="24">
        <v>5.1883735501851982</v>
      </c>
      <c r="BH19" s="24">
        <v>4.6668417293490077</v>
      </c>
      <c r="BI19" s="24">
        <v>4.4155890441055847</v>
      </c>
      <c r="BJ19" s="24">
        <v>4.4942882376310545</v>
      </c>
      <c r="BK19" s="24">
        <v>4.446019832271209</v>
      </c>
      <c r="BL19" s="24">
        <v>5.3717024887408495</v>
      </c>
      <c r="BM19" s="24">
        <v>4.9689507164226105</v>
      </c>
      <c r="BN19" s="24">
        <v>4.9532824113711298</v>
      </c>
      <c r="BO19" s="24">
        <v>4.8792784124320505</v>
      </c>
      <c r="BP19" s="24">
        <v>4.2167284313351381</v>
      </c>
      <c r="BQ19" s="24">
        <v>4.0124038497580594</v>
      </c>
      <c r="BR19" s="24">
        <v>4.0551981032665969</v>
      </c>
      <c r="BS19" s="24">
        <v>3.9644234011286068</v>
      </c>
      <c r="BT19" s="24">
        <v>5.5219969650448766</v>
      </c>
      <c r="BU19" s="24">
        <v>5.2012789571518212</v>
      </c>
      <c r="BV19" s="24">
        <v>5.2232742297982782</v>
      </c>
      <c r="BW19" s="24">
        <v>5.3808933745741019</v>
      </c>
      <c r="BX19" s="24">
        <v>4.8191987333929927</v>
      </c>
      <c r="BY19" s="24">
        <v>4.5660253190862958</v>
      </c>
      <c r="BZ19" s="24">
        <v>4.5653438002239559</v>
      </c>
      <c r="CA19" s="24">
        <v>4.4837591249376914</v>
      </c>
      <c r="CB19" s="24">
        <v>5.1213047662175937</v>
      </c>
      <c r="CC19" s="24">
        <v>4.6872305800335523</v>
      </c>
      <c r="CD19" s="24">
        <v>4.6780813715035672</v>
      </c>
      <c r="CE19" s="24">
        <v>4.4776928149757493</v>
      </c>
      <c r="CF19" s="24">
        <v>4.5042816159477361</v>
      </c>
      <c r="CG19" s="24">
        <v>4.1252051937934171</v>
      </c>
      <c r="CH19" s="24">
        <v>4.8182195305004978</v>
      </c>
      <c r="CI19" s="24">
        <v>4.5763734611519382</v>
      </c>
      <c r="CJ19" s="24">
        <v>5.4657920984326323</v>
      </c>
      <c r="CK19" s="24">
        <v>5.1217793512539735</v>
      </c>
      <c r="CL19" s="24">
        <v>5.2268276839966932</v>
      </c>
      <c r="CM19" s="24">
        <v>5.2574933833478372</v>
      </c>
      <c r="CN19" s="24">
        <v>5.2729387405584749</v>
      </c>
      <c r="CO19" s="24">
        <v>4.876077710380601</v>
      </c>
      <c r="CP19" s="24">
        <v>5.0620636036036037</v>
      </c>
      <c r="CQ19" s="24">
        <v>5.095822955314139</v>
      </c>
      <c r="CR19" s="24">
        <v>4.7621971365713014</v>
      </c>
      <c r="CS19" s="24">
        <v>4.4676157990622887</v>
      </c>
      <c r="CT19" s="24">
        <v>4.5816835920933716</v>
      </c>
      <c r="CU19" s="24">
        <v>4.6474297838107628</v>
      </c>
      <c r="CV19" s="24">
        <v>5.3086706001340218</v>
      </c>
      <c r="CW19" s="24">
        <v>5.0044461207219921</v>
      </c>
      <c r="CX19" s="24">
        <v>5.1621788415505012</v>
      </c>
      <c r="CY19" s="24">
        <v>4.9702987934619669</v>
      </c>
      <c r="CZ19" s="24">
        <v>5.473376691353244</v>
      </c>
      <c r="DA19" s="24">
        <v>5.2042767627056241</v>
      </c>
      <c r="DB19" s="24">
        <v>5.2543323961777002</v>
      </c>
      <c r="DC19" s="24">
        <v>4.9398812161853822</v>
      </c>
      <c r="DD19" s="24">
        <v>4.8723578658279578</v>
      </c>
      <c r="DE19" s="24">
        <v>4.6063895486852964</v>
      </c>
      <c r="DF19" s="24">
        <v>4.5793903112370771</v>
      </c>
      <c r="DG19" s="24">
        <v>4.4661304185939183</v>
      </c>
      <c r="DH19" s="24">
        <v>5.0618223447302961</v>
      </c>
      <c r="DI19" s="24">
        <v>4.7823415679988441</v>
      </c>
      <c r="DJ19" s="24">
        <v>4.8227142515450145</v>
      </c>
      <c r="DK19" s="24">
        <v>4.8084037716032988</v>
      </c>
      <c r="DL19" s="24">
        <v>4.6622392718679615</v>
      </c>
      <c r="DM19" s="24">
        <v>4.2342413353079102</v>
      </c>
      <c r="DN19" s="24">
        <v>4.3712507389670545</v>
      </c>
      <c r="DO19" s="24">
        <v>4.2049573838137837</v>
      </c>
      <c r="DP19" s="24">
        <v>4.8059995007257674</v>
      </c>
      <c r="DQ19" s="24">
        <v>4.4340279958894131</v>
      </c>
      <c r="DR19" s="24">
        <v>4.5121609722947555</v>
      </c>
      <c r="DS19" s="24">
        <v>4.4475168548608091</v>
      </c>
      <c r="DT19" s="24">
        <v>4.6903763069611388</v>
      </c>
      <c r="DU19" s="24">
        <v>4.5294199785782734</v>
      </c>
      <c r="DV19" s="24">
        <v>4.4570831770211639</v>
      </c>
      <c r="DW19" s="24">
        <v>4.3048593020280812</v>
      </c>
      <c r="DX19" s="24">
        <v>4.1290647142182326</v>
      </c>
      <c r="DY19" s="24">
        <v>3.7926513298987845</v>
      </c>
      <c r="DZ19" s="24">
        <v>3.8039924454325953</v>
      </c>
      <c r="EA19" s="24">
        <v>3.9190258204710307</v>
      </c>
      <c r="EB19" s="24">
        <v>4.1413449564134499</v>
      </c>
      <c r="EC19" s="24">
        <v>3.9498781690738887</v>
      </c>
      <c r="ED19" s="24">
        <v>4.1855901201426455</v>
      </c>
      <c r="EE19" s="24">
        <v>4.4405163538449353</v>
      </c>
      <c r="EF19" s="24">
        <v>5.4908717065146488</v>
      </c>
      <c r="EG19" s="24">
        <v>4.9210622009796277</v>
      </c>
      <c r="EH19" s="24">
        <v>4.9925239524087841</v>
      </c>
      <c r="EI19" s="24">
        <v>5.234568025415304</v>
      </c>
      <c r="EJ19" s="24">
        <v>5.1434188544420412</v>
      </c>
      <c r="EK19" s="24">
        <v>4.8212713926780166</v>
      </c>
      <c r="EL19" s="24">
        <v>4.9860806584718942</v>
      </c>
      <c r="EM19" s="24">
        <v>5.04226005336713</v>
      </c>
      <c r="EN19" s="24">
        <v>4.3959631178402621</v>
      </c>
      <c r="EO19" s="24">
        <v>4.0736905626280731</v>
      </c>
      <c r="EP19" s="24">
        <v>4.4434382879149812</v>
      </c>
      <c r="EQ19" s="24">
        <v>4.3704355806696915</v>
      </c>
      <c r="ER19" s="24">
        <v>5.6025193009957794</v>
      </c>
      <c r="ES19" s="24">
        <v>5.2782961513372451</v>
      </c>
      <c r="ET19" s="24">
        <v>5.3090792503201198</v>
      </c>
      <c r="EU19" s="24">
        <v>5.1987825075895522</v>
      </c>
      <c r="EV19" s="24">
        <v>5.1704158635236315</v>
      </c>
      <c r="EW19" s="24">
        <v>4.8192670533967021</v>
      </c>
      <c r="EX19" s="24">
        <v>4.8169335326371714</v>
      </c>
      <c r="EY19" s="24">
        <v>4.1913467153147899</v>
      </c>
      <c r="EZ19" s="24">
        <v>5.0089037815753734</v>
      </c>
      <c r="FA19" s="24">
        <v>4.5563542737894318</v>
      </c>
      <c r="FB19" s="24">
        <v>4.7322599508761511</v>
      </c>
      <c r="FC19" s="24">
        <v>4.6825080907435011</v>
      </c>
      <c r="FD19" s="24">
        <v>4.9384004006956843</v>
      </c>
      <c r="FE19" s="24">
        <v>4.4743926072066724</v>
      </c>
      <c r="FF19" s="24">
        <v>4.4752066899994993</v>
      </c>
      <c r="FG19" s="24">
        <v>4.3158313943647402</v>
      </c>
      <c r="FH19" s="24">
        <v>4.5875974414528704</v>
      </c>
      <c r="FI19" s="24">
        <v>4.2968991296529628</v>
      </c>
      <c r="FJ19" s="24">
        <v>4.6758412405198788</v>
      </c>
      <c r="FK19" s="24">
        <v>4.7074650681132972</v>
      </c>
      <c r="FL19" s="24">
        <v>5.6211934368196159</v>
      </c>
      <c r="FM19" s="24">
        <v>5.1502336295641635</v>
      </c>
      <c r="FN19" s="24">
        <v>5.070432101607766</v>
      </c>
      <c r="FO19" s="24">
        <v>5.2368280052444929</v>
      </c>
      <c r="FP19" s="24">
        <v>5.295230346829312</v>
      </c>
      <c r="FQ19" s="24">
        <v>4.744608984931836</v>
      </c>
      <c r="FR19" s="24">
        <v>4.8300318275119967</v>
      </c>
      <c r="FS19" s="24">
        <v>4.7013288808673908</v>
      </c>
      <c r="FT19" s="24">
        <v>4.961126649578242</v>
      </c>
      <c r="FU19" s="24">
        <v>4.7368158481830536</v>
      </c>
      <c r="FV19" s="24">
        <v>4.6857950932417021</v>
      </c>
      <c r="FW19" s="24">
        <v>5.0921576331261331</v>
      </c>
      <c r="FX19" s="24">
        <v>6.2305760041792411</v>
      </c>
      <c r="FY19" s="24">
        <v>5.7080533347347284</v>
      </c>
      <c r="FZ19" s="24">
        <v>6.3960947155713228</v>
      </c>
      <c r="GA19" s="24">
        <v>6.2620609964826288</v>
      </c>
      <c r="GB19" s="24">
        <v>5.1552064669612863</v>
      </c>
      <c r="GC19" s="24">
        <v>4.7785115510331453</v>
      </c>
      <c r="GD19" s="24">
        <v>4.9111464041095889</v>
      </c>
      <c r="GE19" s="24">
        <v>4.9214443688258687</v>
      </c>
      <c r="GF19" s="24">
        <v>4.7370134341988699</v>
      </c>
      <c r="GG19" s="24">
        <v>4.1242934957607309</v>
      </c>
      <c r="GH19" s="24">
        <v>4.2401677334086987</v>
      </c>
      <c r="GI19" s="24">
        <v>4.3197107697340549</v>
      </c>
      <c r="GJ19" s="24">
        <v>3.6266423682508422</v>
      </c>
      <c r="GK19" s="24">
        <v>3.7710798158145851</v>
      </c>
      <c r="GL19" s="24">
        <v>3.6552444546340337</v>
      </c>
      <c r="GM19" s="24">
        <v>4.2964946342519283</v>
      </c>
      <c r="AJX19" s="42"/>
      <c r="AJY19" s="42"/>
      <c r="AJZ19" s="42"/>
      <c r="AKA19" s="42"/>
      <c r="AKB19" s="42"/>
    </row>
    <row r="20" spans="2:964" x14ac:dyDescent="0.4">
      <c r="B20" s="24" t="s">
        <v>191</v>
      </c>
      <c r="C20" s="24" t="s">
        <v>192</v>
      </c>
      <c r="D20" s="24">
        <v>3.8387097594989955E-2</v>
      </c>
      <c r="E20" s="24">
        <v>3.6719067351499705E-2</v>
      </c>
      <c r="F20" s="24">
        <v>3.6334063919755397E-2</v>
      </c>
      <c r="G20" s="24">
        <v>3.5053652838312931E-2</v>
      </c>
      <c r="H20" s="24">
        <v>4.3831306052509497E-2</v>
      </c>
      <c r="I20" s="24">
        <v>4.1879854939131315E-2</v>
      </c>
      <c r="J20" s="24">
        <v>4.1617033948779025E-2</v>
      </c>
      <c r="K20" s="24">
        <v>4.1645494752882248E-2</v>
      </c>
      <c r="L20" s="24">
        <v>5.3244559197367029E-2</v>
      </c>
      <c r="M20" s="24">
        <v>4.7515505441141456E-2</v>
      </c>
      <c r="N20" s="24">
        <v>4.8823770358268334E-2</v>
      </c>
      <c r="O20" s="24">
        <v>4.8358037839546113E-2</v>
      </c>
      <c r="P20" s="24">
        <v>3.1676104906830344E-2</v>
      </c>
      <c r="Q20" s="24">
        <v>3.2669050063124601E-2</v>
      </c>
      <c r="R20" s="24">
        <v>3.1975956050228321E-2</v>
      </c>
      <c r="S20" s="24">
        <v>2.7405302921476585E-2</v>
      </c>
      <c r="T20" s="24">
        <v>4.4320421508356383E-2</v>
      </c>
      <c r="U20" s="24">
        <v>4.1850732842490225E-2</v>
      </c>
      <c r="V20" s="24">
        <v>3.8066097227276212E-2</v>
      </c>
      <c r="W20" s="24">
        <v>3.2708058089750885E-2</v>
      </c>
      <c r="X20" s="24">
        <v>4.3563818221352461E-2</v>
      </c>
      <c r="Y20" s="24">
        <v>4.5768880199733145E-2</v>
      </c>
      <c r="Z20" s="24">
        <v>5.0916068923139136E-2</v>
      </c>
      <c r="AA20" s="24">
        <v>4.5729709582980151E-2</v>
      </c>
      <c r="AB20" s="24">
        <v>3.8295228363721512E-2</v>
      </c>
      <c r="AC20" s="24">
        <v>3.7158171797948579E-2</v>
      </c>
      <c r="AD20" s="24">
        <v>3.4507588683599023E-2</v>
      </c>
      <c r="AE20" s="24">
        <v>3.5034021398595065E-2</v>
      </c>
      <c r="AF20" s="24">
        <v>3.3488678623546569E-2</v>
      </c>
      <c r="AG20" s="24">
        <v>3.3813334344360638E-2</v>
      </c>
      <c r="AH20" s="24">
        <v>3.3338223997175349E-2</v>
      </c>
      <c r="AI20" s="24">
        <v>3.0281173715173089E-2</v>
      </c>
      <c r="AJ20" s="24">
        <v>2.6168643492023521E-2</v>
      </c>
      <c r="AK20" s="24">
        <v>2.661685488437833E-2</v>
      </c>
      <c r="AL20" s="24">
        <v>2.6413419679629565E-2</v>
      </c>
      <c r="AM20" s="24">
        <v>2.5908735122639928E-2</v>
      </c>
      <c r="AN20" s="24">
        <v>3.9478786819762704E-2</v>
      </c>
      <c r="AO20" s="24">
        <v>3.4978591085897022E-2</v>
      </c>
      <c r="AP20" s="24">
        <v>3.3099239890262921E-2</v>
      </c>
      <c r="AQ20" s="24">
        <v>3.3619497455529682E-2</v>
      </c>
      <c r="AR20" s="24">
        <v>3.3122841626545656E-2</v>
      </c>
      <c r="AS20" s="24">
        <v>2.7987168157587724E-2</v>
      </c>
      <c r="AT20" s="24">
        <v>2.5428713816121901E-2</v>
      </c>
      <c r="AU20" s="24">
        <v>2.4808243115226371E-2</v>
      </c>
      <c r="AV20" s="24">
        <v>2.7264858292501946E-2</v>
      </c>
      <c r="AW20" s="24">
        <v>2.5961406588439786E-2</v>
      </c>
      <c r="AX20" s="24">
        <v>2.3786297348431292E-2</v>
      </c>
      <c r="AY20" s="24">
        <v>2.3061933948594519E-2</v>
      </c>
      <c r="AZ20" s="24">
        <v>3.5248340904410536E-2</v>
      </c>
      <c r="BA20" s="24">
        <v>3.7941621542647019E-2</v>
      </c>
      <c r="BB20" s="24">
        <v>3.6899130270164344E-2</v>
      </c>
      <c r="BC20" s="24">
        <v>3.5322230478725306E-2</v>
      </c>
      <c r="BD20" s="24">
        <v>3.9120356311020198E-2</v>
      </c>
      <c r="BE20" s="24">
        <v>3.7794001528772173E-2</v>
      </c>
      <c r="BF20" s="24">
        <v>3.7783290565587269E-2</v>
      </c>
      <c r="BG20" s="24">
        <v>3.5073902139194327E-2</v>
      </c>
      <c r="BH20" s="24">
        <v>3.724589439876895E-2</v>
      </c>
      <c r="BI20" s="24">
        <v>3.7345266108100565E-2</v>
      </c>
      <c r="BJ20" s="24">
        <v>3.6298309378159525E-2</v>
      </c>
      <c r="BK20" s="24">
        <v>3.5176288515029575E-2</v>
      </c>
      <c r="BL20" s="24">
        <v>2.9478541158441215E-2</v>
      </c>
      <c r="BM20" s="24">
        <v>2.8463365349288814E-2</v>
      </c>
      <c r="BN20" s="24">
        <v>2.7588509956874681E-2</v>
      </c>
      <c r="BO20" s="24">
        <v>2.7457861027845122E-2</v>
      </c>
      <c r="BP20" s="24">
        <v>3.5317465364780948E-2</v>
      </c>
      <c r="BQ20" s="24">
        <v>3.4874145255457872E-2</v>
      </c>
      <c r="BR20" s="24">
        <v>3.3480542919233199E-2</v>
      </c>
      <c r="BS20" s="24">
        <v>3.0862886108864999E-2</v>
      </c>
      <c r="BT20" s="24">
        <v>3.4588713063559526E-2</v>
      </c>
      <c r="BU20" s="24">
        <v>2.9747786289266945E-2</v>
      </c>
      <c r="BV20" s="24">
        <v>3.0033514557267542E-2</v>
      </c>
      <c r="BW20" s="24">
        <v>2.9471020421512478E-2</v>
      </c>
      <c r="BX20" s="24">
        <v>3.1832966200867348E-2</v>
      </c>
      <c r="BY20" s="24">
        <v>2.6221071529593777E-2</v>
      </c>
      <c r="BZ20" s="24">
        <v>2.7408864365575301E-2</v>
      </c>
      <c r="CA20" s="24">
        <v>2.7929471860019841E-2</v>
      </c>
      <c r="CB20" s="24">
        <v>3.6017980912127857E-2</v>
      </c>
      <c r="CC20" s="24">
        <v>3.1174835350392796E-2</v>
      </c>
      <c r="CD20" s="24">
        <v>3.1662701993273729E-2</v>
      </c>
      <c r="CE20" s="24">
        <v>3.4575460311190097E-2</v>
      </c>
      <c r="CF20" s="24">
        <v>4.1438212708208681E-2</v>
      </c>
      <c r="CG20" s="24">
        <v>4.1925634977313199E-2</v>
      </c>
      <c r="CH20" s="24">
        <v>4.8434494065812329E-2</v>
      </c>
      <c r="CI20" s="24">
        <v>4.1094105851344716E-2</v>
      </c>
      <c r="CJ20" s="24">
        <v>5.1493118805238047E-2</v>
      </c>
      <c r="CK20" s="24">
        <v>4.4208385763914497E-2</v>
      </c>
      <c r="CL20" s="24">
        <v>4.606995829288462E-2</v>
      </c>
      <c r="CM20" s="24">
        <v>4.4163375606639063E-2</v>
      </c>
      <c r="CN20" s="24">
        <v>4.059734107018248E-2</v>
      </c>
      <c r="CO20" s="24">
        <v>3.8927708844189633E-2</v>
      </c>
      <c r="CP20" s="24">
        <v>3.9156382409807081E-2</v>
      </c>
      <c r="CQ20" s="24">
        <v>4.1794935938214088E-2</v>
      </c>
      <c r="CR20" s="24">
        <v>5.143800777810674E-2</v>
      </c>
      <c r="CS20" s="24">
        <v>4.7383962553488632E-2</v>
      </c>
      <c r="CT20" s="24">
        <v>4.4806787826124801E-2</v>
      </c>
      <c r="CU20" s="24">
        <v>4.262303978743498E-2</v>
      </c>
      <c r="CV20" s="24">
        <v>3.2930852516979039E-2</v>
      </c>
      <c r="CW20" s="24">
        <v>3.0364504927139033E-2</v>
      </c>
      <c r="CX20" s="24">
        <v>2.8498162787734933E-2</v>
      </c>
      <c r="CY20" s="24">
        <v>2.7460930573689903E-2</v>
      </c>
      <c r="CZ20" s="24">
        <v>3.5184826629233439E-2</v>
      </c>
      <c r="DA20" s="24">
        <v>3.2058734249158796E-2</v>
      </c>
      <c r="DB20" s="24">
        <v>3.137747874972667E-2</v>
      </c>
      <c r="DC20" s="24">
        <v>2.9939807778495378E-2</v>
      </c>
      <c r="DD20" s="24">
        <v>3.5684908286864339E-2</v>
      </c>
      <c r="DE20" s="24">
        <v>3.1101778541140091E-2</v>
      </c>
      <c r="DF20" s="24">
        <v>3.1286120004432101E-2</v>
      </c>
      <c r="DG20" s="24">
        <v>2.8364256771166552E-2</v>
      </c>
      <c r="DH20" s="24">
        <v>3.8198139623456126E-2</v>
      </c>
      <c r="DI20" s="24">
        <v>3.8095502364844235E-2</v>
      </c>
      <c r="DJ20" s="24">
        <v>3.6965818257711107E-2</v>
      </c>
      <c r="DK20" s="24">
        <v>3.592898580700471E-2</v>
      </c>
      <c r="DL20" s="24">
        <v>3.2921157320226851E-2</v>
      </c>
      <c r="DM20" s="24">
        <v>3.0538689374305823E-2</v>
      </c>
      <c r="DN20" s="24">
        <v>3.0993305366843617E-2</v>
      </c>
      <c r="DO20" s="24">
        <v>2.9016924161628974E-2</v>
      </c>
      <c r="DP20" s="24">
        <v>3.1867858752784306E-2</v>
      </c>
      <c r="DQ20" s="24">
        <v>2.960415093879459E-2</v>
      </c>
      <c r="DR20" s="24">
        <v>2.885684061114905E-2</v>
      </c>
      <c r="DS20" s="24">
        <v>2.5850668418309505E-2</v>
      </c>
      <c r="DT20" s="24">
        <v>3.9784269872332488E-2</v>
      </c>
      <c r="DU20" s="24">
        <v>3.520295832785262E-2</v>
      </c>
      <c r="DV20" s="24">
        <v>3.5150896505554606E-2</v>
      </c>
      <c r="DW20" s="24">
        <v>3.1694355024509346E-2</v>
      </c>
      <c r="DX20" s="24">
        <v>3.5419618957644457E-2</v>
      </c>
      <c r="DY20" s="24">
        <v>3.2278699724866716E-2</v>
      </c>
      <c r="DZ20" s="24">
        <v>3.990187562589486E-2</v>
      </c>
      <c r="EA20" s="24">
        <v>3.8372532728299193E-2</v>
      </c>
      <c r="EB20" s="24">
        <v>2.2565660889719098E-2</v>
      </c>
      <c r="EC20" s="24">
        <v>2.038626609442061E-2</v>
      </c>
      <c r="ED20" s="24">
        <v>2.2748805811061545E-2</v>
      </c>
      <c r="EE20" s="24">
        <v>2.4691907992573234E-2</v>
      </c>
      <c r="EF20" s="24">
        <v>3.3671466071704306E-2</v>
      </c>
      <c r="EG20" s="24">
        <v>3.3646954042336613E-2</v>
      </c>
      <c r="EH20" s="24">
        <v>3.1306968736586865E-2</v>
      </c>
      <c r="EI20" s="24">
        <v>3.5925553383713713E-2</v>
      </c>
      <c r="EJ20" s="24">
        <v>6.1428609575689609E-2</v>
      </c>
      <c r="EK20" s="24">
        <v>5.4735958823888077E-2</v>
      </c>
      <c r="EL20" s="24">
        <v>5.2454016787725828E-2</v>
      </c>
      <c r="EM20" s="24">
        <v>5.2544237725998665E-2</v>
      </c>
      <c r="EN20" s="24">
        <v>4.6294961147160155E-2</v>
      </c>
      <c r="EO20" s="24">
        <v>4.8370632116215159E-2</v>
      </c>
      <c r="EP20" s="24">
        <v>4.5203854466273424E-2</v>
      </c>
      <c r="EQ20" s="24">
        <v>4.2209423420174426E-2</v>
      </c>
      <c r="ER20" s="24">
        <v>5.571340351877252E-2</v>
      </c>
      <c r="ES20" s="24">
        <v>5.0405852089903856E-2</v>
      </c>
      <c r="ET20" s="24">
        <v>5.7833627278071689E-2</v>
      </c>
      <c r="EU20" s="24">
        <v>5.9074074074074036E-2</v>
      </c>
      <c r="EV20" s="24">
        <v>5.0564402104628765E-2</v>
      </c>
      <c r="EW20" s="24">
        <v>4.1083465349610118E-2</v>
      </c>
      <c r="EX20" s="24">
        <v>4.7195086957606588E-2</v>
      </c>
      <c r="EY20" s="24">
        <v>4.3819930113612203E-2</v>
      </c>
      <c r="EZ20" s="24">
        <v>4.5743021319805767E-2</v>
      </c>
      <c r="FA20" s="24">
        <v>4.3212723458631544E-2</v>
      </c>
      <c r="FB20" s="24">
        <v>4.6017616449345884E-2</v>
      </c>
      <c r="FC20" s="24">
        <v>4.305569354749688E-2</v>
      </c>
      <c r="FD20" s="24">
        <v>3.9609669958680788E-2</v>
      </c>
      <c r="FE20" s="24">
        <v>3.5297651545231901E-2</v>
      </c>
      <c r="FF20" s="24">
        <v>3.642984678943581E-2</v>
      </c>
      <c r="FG20" s="24">
        <v>3.5112489652518258E-2</v>
      </c>
      <c r="FH20" s="24">
        <v>2.8594367146226256E-2</v>
      </c>
      <c r="FI20" s="24">
        <v>2.7378678422933653E-2</v>
      </c>
      <c r="FJ20" s="24">
        <v>2.8339231280060301E-2</v>
      </c>
      <c r="FK20" s="24">
        <v>2.7491028144645997E-2</v>
      </c>
      <c r="FL20" s="24">
        <v>6.2645126027759249E-2</v>
      </c>
      <c r="FM20" s="24">
        <v>5.1973599268242569E-2</v>
      </c>
      <c r="FN20" s="24">
        <v>5.6295120788041206E-2</v>
      </c>
      <c r="FO20" s="24">
        <v>5.1510450123046135E-2</v>
      </c>
      <c r="FP20" s="24">
        <v>3.4947141569943892E-2</v>
      </c>
      <c r="FQ20" s="24">
        <v>3.3335198884181121E-2</v>
      </c>
      <c r="FR20" s="24">
        <v>3.1442296745069272E-2</v>
      </c>
      <c r="FS20" s="24">
        <v>2.9883255183661719E-2</v>
      </c>
      <c r="FT20" s="24">
        <v>4.2266388451536727E-2</v>
      </c>
      <c r="FU20" s="24">
        <v>3.9617065839067593E-2</v>
      </c>
      <c r="FV20" s="24">
        <v>3.8260758035183154E-2</v>
      </c>
      <c r="FW20" s="24">
        <v>4.0803707536986041E-2</v>
      </c>
      <c r="FX20" s="24">
        <v>4.7787838918556355E-2</v>
      </c>
      <c r="FY20" s="24">
        <v>4.7282462717070158E-2</v>
      </c>
      <c r="FZ20" s="24">
        <v>5.5696209967339406E-2</v>
      </c>
      <c r="GA20" s="24">
        <v>5.5892505705253004E-2</v>
      </c>
      <c r="GB20" s="24">
        <v>2.9081194750150623E-2</v>
      </c>
      <c r="GC20" s="24">
        <v>2.801662779365548E-2</v>
      </c>
      <c r="GD20" s="24">
        <v>2.9033416606004458E-2</v>
      </c>
      <c r="GE20" s="24">
        <v>3.0236697224327334E-2</v>
      </c>
      <c r="GF20" s="24">
        <v>3.6334310184238647E-2</v>
      </c>
      <c r="GG20" s="24">
        <v>3.4733097421639041E-2</v>
      </c>
      <c r="GH20" s="24">
        <v>3.2238929896115015E-2</v>
      </c>
      <c r="GI20" s="24">
        <v>3.1808912671045519E-2</v>
      </c>
      <c r="GJ20" s="24">
        <v>3.2048744855371174E-2</v>
      </c>
      <c r="GK20" s="24">
        <v>4.0882683198097507E-2</v>
      </c>
      <c r="GL20" s="24">
        <v>3.9890387607760196E-2</v>
      </c>
      <c r="GM20" s="24">
        <v>4.2497562270229973E-2</v>
      </c>
      <c r="AJX20" s="42"/>
      <c r="AJY20" s="42"/>
      <c r="AJZ20" s="42"/>
      <c r="AKA20" s="42"/>
      <c r="AKB20" s="42"/>
    </row>
    <row r="21" spans="2:964" x14ac:dyDescent="0.4">
      <c r="B21" s="24" t="s">
        <v>193</v>
      </c>
      <c r="C21" s="24" t="s">
        <v>194</v>
      </c>
      <c r="D21" s="24">
        <v>4.7305612101291639E-7</v>
      </c>
      <c r="E21" s="24">
        <v>3.8758433862123979E-7</v>
      </c>
      <c r="F21" s="24">
        <v>3.0179129299784921E-7</v>
      </c>
      <c r="G21" s="24">
        <v>5.1660143927743991E-7</v>
      </c>
      <c r="H21" s="24">
        <v>6.045735992785422E-6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8.2771179075445937E-6</v>
      </c>
      <c r="AO21" s="24">
        <v>2.7674000276740004E-6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7.4968869177074223E-7</v>
      </c>
      <c r="AZ21" s="24">
        <v>0</v>
      </c>
      <c r="BA21" s="24">
        <v>0</v>
      </c>
      <c r="BB21" s="24">
        <v>0</v>
      </c>
      <c r="BC21" s="24">
        <v>0</v>
      </c>
      <c r="BD21" s="24">
        <v>8.2354430822792824E-7</v>
      </c>
      <c r="BE21" s="24">
        <v>8.1788970143958813E-7</v>
      </c>
      <c r="BF21" s="24">
        <v>4.0543485422083025E-7</v>
      </c>
      <c r="BG21" s="24">
        <v>4.4120147986998194E-6</v>
      </c>
      <c r="BH21" s="24">
        <v>0</v>
      </c>
      <c r="BI21" s="24">
        <v>0</v>
      </c>
      <c r="BJ21" s="24">
        <v>3.00211048367002E-6</v>
      </c>
      <c r="BK21" s="24">
        <v>0</v>
      </c>
      <c r="BL21" s="24">
        <v>0</v>
      </c>
      <c r="BM21" s="24">
        <v>0</v>
      </c>
      <c r="BN21" s="24">
        <v>0</v>
      </c>
      <c r="BO21" s="24">
        <v>0</v>
      </c>
      <c r="BP21" s="24">
        <v>0</v>
      </c>
      <c r="BQ21" s="24">
        <v>0</v>
      </c>
      <c r="BR21" s="24">
        <v>0</v>
      </c>
      <c r="BS21" s="24">
        <v>0</v>
      </c>
      <c r="BT21" s="24">
        <v>0</v>
      </c>
      <c r="BU21" s="24">
        <v>0</v>
      </c>
      <c r="BV21" s="24">
        <v>0</v>
      </c>
      <c r="BW21" s="24">
        <v>0</v>
      </c>
      <c r="BX21" s="24">
        <v>0</v>
      </c>
      <c r="BY21" s="24">
        <v>0</v>
      </c>
      <c r="BZ21" s="24">
        <v>0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4">
        <v>0</v>
      </c>
      <c r="CK21" s="24">
        <v>0</v>
      </c>
      <c r="CL21" s="24">
        <v>0</v>
      </c>
      <c r="CM21" s="24">
        <v>0</v>
      </c>
      <c r="CN21" s="24">
        <v>0</v>
      </c>
      <c r="CO21" s="24">
        <v>0</v>
      </c>
      <c r="CP21" s="24">
        <v>0</v>
      </c>
      <c r="CQ21" s="24">
        <v>0</v>
      </c>
      <c r="CR21" s="24">
        <v>0</v>
      </c>
      <c r="CS21" s="24">
        <v>4.4047042241113505E-6</v>
      </c>
      <c r="CT21" s="24">
        <v>0</v>
      </c>
      <c r="CU21" s="24">
        <v>0</v>
      </c>
      <c r="CV21" s="24">
        <v>0</v>
      </c>
      <c r="CW21" s="24">
        <v>0</v>
      </c>
      <c r="CX21" s="24">
        <v>0</v>
      </c>
      <c r="CY21" s="24">
        <v>0</v>
      </c>
      <c r="CZ21" s="24">
        <v>0</v>
      </c>
      <c r="DA21" s="24">
        <v>0</v>
      </c>
      <c r="DB21" s="24">
        <v>0</v>
      </c>
      <c r="DC21" s="24">
        <v>0</v>
      </c>
      <c r="DD21" s="24">
        <v>0</v>
      </c>
      <c r="DE21" s="24">
        <v>0</v>
      </c>
      <c r="DF21" s="24">
        <v>0</v>
      </c>
      <c r="DG21" s="24">
        <v>0</v>
      </c>
      <c r="DH21" s="24">
        <v>0</v>
      </c>
      <c r="DI21" s="24">
        <v>0</v>
      </c>
      <c r="DJ21" s="24">
        <v>6.1991764394100239E-7</v>
      </c>
      <c r="DK21" s="24">
        <v>0</v>
      </c>
      <c r="DL21" s="24">
        <v>0</v>
      </c>
      <c r="DM21" s="24">
        <v>0</v>
      </c>
      <c r="DN21" s="24">
        <v>0</v>
      </c>
      <c r="DO21" s="24">
        <v>0</v>
      </c>
      <c r="DP21" s="24">
        <v>0</v>
      </c>
      <c r="DQ21" s="24">
        <v>0</v>
      </c>
      <c r="DR21" s="24">
        <v>0</v>
      </c>
      <c r="DS21" s="24">
        <v>0</v>
      </c>
      <c r="DT21" s="24">
        <v>0</v>
      </c>
      <c r="DU21" s="24">
        <v>0</v>
      </c>
      <c r="DV21" s="24">
        <v>0</v>
      </c>
      <c r="DW21" s="24">
        <v>0</v>
      </c>
      <c r="DX21" s="24">
        <v>0</v>
      </c>
      <c r="DY21" s="24">
        <v>0</v>
      </c>
      <c r="DZ21" s="24">
        <v>0</v>
      </c>
      <c r="EA21" s="24">
        <v>0</v>
      </c>
      <c r="EB21" s="24">
        <v>0</v>
      </c>
      <c r="EC21" s="24">
        <v>0</v>
      </c>
      <c r="ED21" s="24">
        <v>0</v>
      </c>
      <c r="EE21" s="24">
        <v>0</v>
      </c>
      <c r="EF21" s="24">
        <v>0</v>
      </c>
      <c r="EG21" s="24">
        <v>0</v>
      </c>
      <c r="EH21" s="24">
        <v>0</v>
      </c>
      <c r="EI21" s="24">
        <v>0</v>
      </c>
      <c r="EJ21" s="24">
        <v>0</v>
      </c>
      <c r="EK21" s="24">
        <v>0</v>
      </c>
      <c r="EL21" s="24">
        <v>0</v>
      </c>
      <c r="EM21" s="24">
        <v>0</v>
      </c>
      <c r="EN21" s="24">
        <v>0</v>
      </c>
      <c r="EO21" s="24">
        <v>0</v>
      </c>
      <c r="EP21" s="24">
        <v>0</v>
      </c>
      <c r="EQ21" s="24">
        <v>0</v>
      </c>
      <c r="ER21" s="24">
        <v>0</v>
      </c>
      <c r="ES21" s="24">
        <v>0</v>
      </c>
      <c r="ET21" s="24">
        <v>0</v>
      </c>
      <c r="EU21" s="24">
        <v>0</v>
      </c>
      <c r="EV21" s="24">
        <v>0</v>
      </c>
      <c r="EW21" s="24">
        <v>0</v>
      </c>
      <c r="EX21" s="24">
        <v>0</v>
      </c>
      <c r="EY21" s="24">
        <v>0</v>
      </c>
      <c r="EZ21" s="24">
        <v>0</v>
      </c>
      <c r="FA21" s="24">
        <v>0</v>
      </c>
      <c r="FB21" s="24">
        <v>0</v>
      </c>
      <c r="FC21" s="24">
        <v>0</v>
      </c>
      <c r="FD21" s="24">
        <v>0</v>
      </c>
      <c r="FE21" s="24">
        <v>0</v>
      </c>
      <c r="FF21" s="24">
        <v>0</v>
      </c>
      <c r="FG21" s="24">
        <v>0</v>
      </c>
      <c r="FH21" s="24">
        <v>0</v>
      </c>
      <c r="FI21" s="24">
        <v>0</v>
      </c>
      <c r="FJ21" s="24">
        <v>0</v>
      </c>
      <c r="FK21" s="24">
        <v>0</v>
      </c>
      <c r="FL21" s="24">
        <v>0</v>
      </c>
      <c r="FM21" s="24">
        <v>0</v>
      </c>
      <c r="FN21" s="24">
        <v>0</v>
      </c>
      <c r="FO21" s="24">
        <v>0</v>
      </c>
      <c r="FP21" s="24">
        <v>0</v>
      </c>
      <c r="FQ21" s="24">
        <v>0</v>
      </c>
      <c r="FR21" s="24">
        <v>0</v>
      </c>
      <c r="FS21" s="24">
        <v>0</v>
      </c>
      <c r="FT21" s="24">
        <v>0</v>
      </c>
      <c r="FU21" s="24">
        <v>0</v>
      </c>
      <c r="FV21" s="24">
        <v>0</v>
      </c>
      <c r="FW21" s="24">
        <v>0</v>
      </c>
      <c r="FX21" s="24">
        <v>0</v>
      </c>
      <c r="FY21" s="24">
        <v>0</v>
      </c>
      <c r="FZ21" s="24">
        <v>0</v>
      </c>
      <c r="GA21" s="24">
        <v>0</v>
      </c>
      <c r="GB21" s="24">
        <v>0</v>
      </c>
      <c r="GC21" s="24">
        <v>0</v>
      </c>
      <c r="GD21" s="24">
        <v>0</v>
      </c>
      <c r="GE21" s="24">
        <v>0</v>
      </c>
      <c r="GF21" s="24">
        <v>0</v>
      </c>
      <c r="GG21" s="24">
        <v>0</v>
      </c>
      <c r="GH21" s="24">
        <v>0</v>
      </c>
      <c r="GI21" s="24">
        <v>0</v>
      </c>
      <c r="GJ21" s="24">
        <v>0</v>
      </c>
      <c r="GK21" s="24">
        <v>0</v>
      </c>
      <c r="GL21" s="24">
        <v>0</v>
      </c>
      <c r="GM21" s="24">
        <v>0</v>
      </c>
      <c r="AJX21" s="42"/>
      <c r="AJY21" s="42"/>
      <c r="AJZ21" s="42"/>
      <c r="AKA21" s="42"/>
      <c r="AKB21" s="42"/>
    </row>
    <row r="22" spans="2:964" x14ac:dyDescent="0.4">
      <c r="B22" s="24" t="s">
        <v>195</v>
      </c>
      <c r="C22" s="24" t="s">
        <v>196</v>
      </c>
      <c r="D22" s="24">
        <v>5.1857522566594351E-2</v>
      </c>
      <c r="E22" s="24">
        <v>4.8458277553359096E-2</v>
      </c>
      <c r="F22" s="24">
        <v>4.6259056080495173E-2</v>
      </c>
      <c r="G22" s="24">
        <v>4.2729091607885801E-2</v>
      </c>
      <c r="H22" s="24">
        <v>7.2263173886642926E-2</v>
      </c>
      <c r="I22" s="24">
        <v>6.4740460334742914E-2</v>
      </c>
      <c r="J22" s="24">
        <v>5.9528851577690146E-2</v>
      </c>
      <c r="K22" s="24">
        <v>5.3105665713523376E-2</v>
      </c>
      <c r="L22" s="24">
        <v>8.1062376897972868E-2</v>
      </c>
      <c r="M22" s="24">
        <v>7.8663038745976022E-2</v>
      </c>
      <c r="N22" s="24">
        <v>7.9438614497367818E-2</v>
      </c>
      <c r="O22" s="24">
        <v>7.0347267125632329E-2</v>
      </c>
      <c r="P22" s="24">
        <v>3.9146525979390029E-2</v>
      </c>
      <c r="Q22" s="24">
        <v>3.6760266387536218E-2</v>
      </c>
      <c r="R22" s="24">
        <v>3.4304239032941927E-2</v>
      </c>
      <c r="S22" s="24">
        <v>3.2549963841012074E-2</v>
      </c>
      <c r="T22" s="24">
        <v>4.9353108593371893E-2</v>
      </c>
      <c r="U22" s="24">
        <v>4.4759572069712587E-2</v>
      </c>
      <c r="V22" s="24">
        <v>4.2160598788939796E-2</v>
      </c>
      <c r="W22" s="24">
        <v>4.0769726239894409E-2</v>
      </c>
      <c r="X22" s="24">
        <v>4.123070232659274E-2</v>
      </c>
      <c r="Y22" s="24">
        <v>3.2341461174633775E-2</v>
      </c>
      <c r="Z22" s="24">
        <v>2.8293413269109238E-2</v>
      </c>
      <c r="AA22" s="24">
        <v>2.6566014329770207E-2</v>
      </c>
      <c r="AB22" s="24">
        <v>3.3368800149622076E-2</v>
      </c>
      <c r="AC22" s="24">
        <v>2.7949427699373343E-2</v>
      </c>
      <c r="AD22" s="24">
        <v>2.5223290456922794E-2</v>
      </c>
      <c r="AE22" s="24">
        <v>2.6123564179770263E-2</v>
      </c>
      <c r="AF22" s="24">
        <v>2.6098899805650277E-2</v>
      </c>
      <c r="AG22" s="24">
        <v>2.4339602266822517E-2</v>
      </c>
      <c r="AH22" s="24">
        <v>2.2561279847533963E-2</v>
      </c>
      <c r="AI22" s="24">
        <v>2.070575041444556E-2</v>
      </c>
      <c r="AJ22" s="24">
        <v>4.929150339339658E-2</v>
      </c>
      <c r="AK22" s="24">
        <v>4.399872879778903E-2</v>
      </c>
      <c r="AL22" s="24">
        <v>4.8557659946495371E-2</v>
      </c>
      <c r="AM22" s="24">
        <v>4.4975384979194122E-2</v>
      </c>
      <c r="AN22" s="24">
        <v>3.1257189103896882E-2</v>
      </c>
      <c r="AO22" s="24">
        <v>3.0840251833402523E-2</v>
      </c>
      <c r="AP22" s="24">
        <v>2.7780107476780669E-2</v>
      </c>
      <c r="AQ22" s="24">
        <v>2.3545670623868847E-2</v>
      </c>
      <c r="AR22" s="24">
        <v>5.6646772022553159E-2</v>
      </c>
      <c r="AS22" s="24">
        <v>5.3635976184378258E-2</v>
      </c>
      <c r="AT22" s="24">
        <v>5.4693069418228962E-2</v>
      </c>
      <c r="AU22" s="24">
        <v>5.7944819022060716E-2</v>
      </c>
      <c r="AV22" s="24">
        <v>4.7428700122846182E-2</v>
      </c>
      <c r="AW22" s="24">
        <v>4.5638251822672025E-2</v>
      </c>
      <c r="AX22" s="24">
        <v>4.2518435975440874E-2</v>
      </c>
      <c r="AY22" s="24">
        <v>3.810309733169015E-2</v>
      </c>
      <c r="AZ22" s="24">
        <v>2.7652379784713726E-2</v>
      </c>
      <c r="BA22" s="24">
        <v>2.6136543789883948E-2</v>
      </c>
      <c r="BB22" s="24">
        <v>2.3668971417711713E-2</v>
      </c>
      <c r="BC22" s="24">
        <v>2.1791169753424877E-2</v>
      </c>
      <c r="BD22" s="24">
        <v>4.2305608371053377E-2</v>
      </c>
      <c r="BE22" s="24">
        <v>3.8342878544304335E-2</v>
      </c>
      <c r="BF22" s="24">
        <v>3.6688374324486392E-2</v>
      </c>
      <c r="BG22" s="24">
        <v>3.2667758458882853E-2</v>
      </c>
      <c r="BH22" s="24">
        <v>2.441026608794113E-2</v>
      </c>
      <c r="BI22" s="24">
        <v>2.3593198345613249E-2</v>
      </c>
      <c r="BJ22" s="24">
        <v>2.1425170823660463E-2</v>
      </c>
      <c r="BK22" s="24">
        <v>1.9993791300337026E-2</v>
      </c>
      <c r="BL22" s="24">
        <v>4.1969800797969789E-2</v>
      </c>
      <c r="BM22" s="24">
        <v>3.4957184751557693E-2</v>
      </c>
      <c r="BN22" s="24">
        <v>3.1372358744201634E-2</v>
      </c>
      <c r="BO22" s="24">
        <v>2.3746128102384297E-2</v>
      </c>
      <c r="BP22" s="24">
        <v>6.9648240110330398E-2</v>
      </c>
      <c r="BQ22" s="24">
        <v>6.2501156156594712E-2</v>
      </c>
      <c r="BR22" s="24">
        <v>5.9234153195061985E-2</v>
      </c>
      <c r="BS22" s="24">
        <v>5.3557817032964236E-2</v>
      </c>
      <c r="BT22" s="24">
        <v>5.8464864925658472E-2</v>
      </c>
      <c r="BU22" s="24">
        <v>5.2998989107962483E-2</v>
      </c>
      <c r="BV22" s="24">
        <v>5.1167272065398894E-2</v>
      </c>
      <c r="BW22" s="24">
        <v>4.8344638259323988E-2</v>
      </c>
      <c r="BX22" s="24">
        <v>7.5994412702783315E-2</v>
      </c>
      <c r="BY22" s="24">
        <v>7.3802679030152515E-2</v>
      </c>
      <c r="BZ22" s="24">
        <v>6.7272234475590414E-2</v>
      </c>
      <c r="CA22" s="24">
        <v>6.6538464993980515E-2</v>
      </c>
      <c r="CB22" s="24">
        <v>6.0121598735724362E-2</v>
      </c>
      <c r="CC22" s="24">
        <v>5.6320055101675155E-2</v>
      </c>
      <c r="CD22" s="24">
        <v>5.7686661901246432E-2</v>
      </c>
      <c r="CE22" s="24">
        <v>5.0750543156231474E-2</v>
      </c>
      <c r="CF22" s="24">
        <v>2.9685268423922818E-2</v>
      </c>
      <c r="CG22" s="24">
        <v>2.592893159341254E-2</v>
      </c>
      <c r="CH22" s="24">
        <v>2.758667734487923E-2</v>
      </c>
      <c r="CI22" s="24">
        <v>2.4473282890821031E-2</v>
      </c>
      <c r="CJ22" s="24">
        <v>7.6795941471424725E-2</v>
      </c>
      <c r="CK22" s="24">
        <v>7.2058313130064999E-2</v>
      </c>
      <c r="CL22" s="24">
        <v>7.0437947182972041E-2</v>
      </c>
      <c r="CM22" s="24">
        <v>6.8533938927843666E-2</v>
      </c>
      <c r="CN22" s="24">
        <v>4.4861422258131653E-2</v>
      </c>
      <c r="CO22" s="24">
        <v>4.3492540510737775E-2</v>
      </c>
      <c r="CP22" s="24">
        <v>4.2629793198286352E-2</v>
      </c>
      <c r="CQ22" s="24">
        <v>4.274175784012739E-2</v>
      </c>
      <c r="CR22" s="24">
        <v>9.5099772604613719E-2</v>
      </c>
      <c r="CS22" s="24">
        <v>8.9237046236809489E-2</v>
      </c>
      <c r="CT22" s="24">
        <v>8.7557912307252822E-2</v>
      </c>
      <c r="CU22" s="24">
        <v>8.1598860579462321E-2</v>
      </c>
      <c r="CV22" s="24">
        <v>7.4905684684174911E-2</v>
      </c>
      <c r="CW22" s="24">
        <v>7.0318089650900334E-2</v>
      </c>
      <c r="CX22" s="24">
        <v>7.0188102925075671E-2</v>
      </c>
      <c r="CY22" s="24">
        <v>5.796533577887851E-2</v>
      </c>
      <c r="CZ22" s="24">
        <v>4.7871353197845273E-2</v>
      </c>
      <c r="DA22" s="24">
        <v>4.2695078845318167E-2</v>
      </c>
      <c r="DB22" s="24">
        <v>3.7546424982076311E-2</v>
      </c>
      <c r="DC22" s="24">
        <v>3.3375772237976838E-2</v>
      </c>
      <c r="DD22" s="24">
        <v>6.4990809861660309E-2</v>
      </c>
      <c r="DE22" s="24">
        <v>5.9498200645932198E-2</v>
      </c>
      <c r="DF22" s="24">
        <v>5.8569879009179933E-2</v>
      </c>
      <c r="DG22" s="24">
        <v>5.5054725969344749E-2</v>
      </c>
      <c r="DH22" s="24">
        <v>4.7140605416165056E-2</v>
      </c>
      <c r="DI22" s="24">
        <v>4.4880250837335149E-2</v>
      </c>
      <c r="DJ22" s="24">
        <v>4.1823810254426712E-2</v>
      </c>
      <c r="DK22" s="24">
        <v>3.8719123450050519E-2</v>
      </c>
      <c r="DL22" s="24">
        <v>4.2290794494760073E-2</v>
      </c>
      <c r="DM22" s="24">
        <v>3.9146841557800467E-2</v>
      </c>
      <c r="DN22" s="24">
        <v>3.7096994692495319E-2</v>
      </c>
      <c r="DO22" s="24">
        <v>3.5458250131049508E-2</v>
      </c>
      <c r="DP22" s="24">
        <v>8.626828172670474E-2</v>
      </c>
      <c r="DQ22" s="24">
        <v>7.9111738879869858E-2</v>
      </c>
      <c r="DR22" s="24">
        <v>7.69723224926495E-2</v>
      </c>
      <c r="DS22" s="24">
        <v>7.2608622772738524E-2</v>
      </c>
      <c r="DT22" s="24">
        <v>4.0235266317877431E-2</v>
      </c>
      <c r="DU22" s="24">
        <v>4.1565463775002059E-2</v>
      </c>
      <c r="DV22" s="24">
        <v>3.9681992702725377E-2</v>
      </c>
      <c r="DW22" s="24">
        <v>3.7839361609853406E-2</v>
      </c>
      <c r="DX22" s="24">
        <v>3.8267202015430643E-2</v>
      </c>
      <c r="DY22" s="24">
        <v>3.4242448908529968E-2</v>
      </c>
      <c r="DZ22" s="24">
        <v>2.7868509999328328E-2</v>
      </c>
      <c r="EA22" s="24">
        <v>2.6743886126974991E-2</v>
      </c>
      <c r="EB22" s="24">
        <v>3.0213012586728337E-2</v>
      </c>
      <c r="EC22" s="24">
        <v>3.116431357068666E-2</v>
      </c>
      <c r="ED22" s="24">
        <v>3.005577581393775E-2</v>
      </c>
      <c r="EE22" s="24">
        <v>2.4258061900613571E-2</v>
      </c>
      <c r="EF22" s="24">
        <v>5.8957945894260046E-2</v>
      </c>
      <c r="EG22" s="24">
        <v>5.2544200655838071E-2</v>
      </c>
      <c r="EH22" s="24">
        <v>5.2551090711254932E-2</v>
      </c>
      <c r="EI22" s="24">
        <v>4.8358974202187849E-2</v>
      </c>
      <c r="EJ22" s="24">
        <v>7.6479360501710891E-2</v>
      </c>
      <c r="EK22" s="24">
        <v>7.2862267867514374E-2</v>
      </c>
      <c r="EL22" s="24">
        <v>6.7093538954992024E-2</v>
      </c>
      <c r="EM22" s="24">
        <v>6.4402007742930117E-2</v>
      </c>
      <c r="EN22" s="24">
        <v>6.345713599066162E-2</v>
      </c>
      <c r="EO22" s="24">
        <v>5.8045450040222275E-2</v>
      </c>
      <c r="EP22" s="24">
        <v>5.577441018819658E-2</v>
      </c>
      <c r="EQ22" s="24">
        <v>4.9310411222999125E-2</v>
      </c>
      <c r="ER22" s="24">
        <v>8.1472579412440835E-2</v>
      </c>
      <c r="ES22" s="24">
        <v>7.4744181950774535E-2</v>
      </c>
      <c r="ET22" s="24">
        <v>7.0156038062104562E-2</v>
      </c>
      <c r="EU22" s="24">
        <v>6.5579668661635879E-2</v>
      </c>
      <c r="EV22" s="24">
        <v>0.1164068330899567</v>
      </c>
      <c r="EW22" s="24">
        <v>0.14241666333852523</v>
      </c>
      <c r="EX22" s="24">
        <v>0.1348124391795793</v>
      </c>
      <c r="EY22" s="24">
        <v>0.12540772116262908</v>
      </c>
      <c r="EZ22" s="24">
        <v>0.11061047658019538</v>
      </c>
      <c r="FA22" s="24">
        <v>0.10491281118170086</v>
      </c>
      <c r="FB22" s="24">
        <v>0.10099823144726958</v>
      </c>
      <c r="FC22" s="24">
        <v>9.5245168310742007E-2</v>
      </c>
      <c r="FD22" s="24">
        <v>0.10433596805672249</v>
      </c>
      <c r="FE22" s="24">
        <v>8.1793965725063145E-2</v>
      </c>
      <c r="FF22" s="24">
        <v>7.7614773517415372E-2</v>
      </c>
      <c r="FG22" s="24">
        <v>7.64028514477572E-2</v>
      </c>
      <c r="FH22" s="24">
        <v>4.9835724218936416E-2</v>
      </c>
      <c r="FI22" s="24">
        <v>4.6035867514024637E-2</v>
      </c>
      <c r="FJ22" s="24">
        <v>4.564817066481739E-2</v>
      </c>
      <c r="FK22" s="24">
        <v>4.2085148046319583E-2</v>
      </c>
      <c r="FL22" s="24">
        <v>4.8347143656055074E-2</v>
      </c>
      <c r="FM22" s="24">
        <v>4.4091983530781594E-2</v>
      </c>
      <c r="FN22" s="24">
        <v>4.7635766635421274E-2</v>
      </c>
      <c r="FO22" s="24">
        <v>4.6438070159559808E-2</v>
      </c>
      <c r="FP22" s="24">
        <v>3.753220137644691E-2</v>
      </c>
      <c r="FQ22" s="24">
        <v>3.3836702847379281E-2</v>
      </c>
      <c r="FR22" s="24">
        <v>3.2250759258548679E-2</v>
      </c>
      <c r="FS22" s="24">
        <v>2.918877385820675E-2</v>
      </c>
      <c r="FT22" s="24">
        <v>5.5088153171409832E-2</v>
      </c>
      <c r="FU22" s="24">
        <v>5.2244238634897605E-2</v>
      </c>
      <c r="FV22" s="24">
        <v>4.8140717576511942E-2</v>
      </c>
      <c r="FW22" s="24">
        <v>4.4624228564153157E-2</v>
      </c>
      <c r="FX22" s="24">
        <v>4.1137627560891996E-2</v>
      </c>
      <c r="FY22" s="24">
        <v>4.0710868425194169E-2</v>
      </c>
      <c r="FZ22" s="24">
        <v>3.8451382338691727E-2</v>
      </c>
      <c r="GA22" s="24">
        <v>3.3770817069997384E-2</v>
      </c>
      <c r="GB22" s="24">
        <v>5.1920221612461487E-2</v>
      </c>
      <c r="GC22" s="24">
        <v>5.1785802277942806E-2</v>
      </c>
      <c r="GD22" s="24">
        <v>5.0828068720043112E-2</v>
      </c>
      <c r="GE22" s="24">
        <v>4.3226997232621273E-2</v>
      </c>
      <c r="GF22" s="24">
        <v>4.3993223705348035E-2</v>
      </c>
      <c r="GG22" s="24">
        <v>3.9460410872556674E-2</v>
      </c>
      <c r="GH22" s="24">
        <v>3.4790445553803388E-2</v>
      </c>
      <c r="GI22" s="24">
        <v>3.6042940214029852E-2</v>
      </c>
      <c r="GJ22" s="24">
        <v>3.620366041519274E-2</v>
      </c>
      <c r="GK22" s="24">
        <v>4.1081915484401606E-2</v>
      </c>
      <c r="GL22" s="24">
        <v>3.4687002177115095E-2</v>
      </c>
      <c r="GM22" s="24">
        <v>3.1323704895971645E-2</v>
      </c>
      <c r="AJX22" s="42"/>
      <c r="AJY22" s="42"/>
      <c r="AJZ22" s="42"/>
      <c r="AKA22" s="42"/>
      <c r="AKB22" s="42"/>
    </row>
    <row r="23" spans="2:964" x14ac:dyDescent="0.4">
      <c r="B23" s="24" t="s">
        <v>197</v>
      </c>
      <c r="C23" s="24" t="s">
        <v>198</v>
      </c>
      <c r="D23" s="24">
        <v>2.8613939401367428</v>
      </c>
      <c r="E23" s="24">
        <v>2.8638729408101748</v>
      </c>
      <c r="F23" s="24">
        <v>2.7424047808052108</v>
      </c>
      <c r="G23" s="24">
        <v>2.7846350448324588</v>
      </c>
      <c r="H23" s="24">
        <v>2.701441278270114</v>
      </c>
      <c r="I23" s="24">
        <v>2.737397091467686</v>
      </c>
      <c r="J23" s="24">
        <v>2.493191366791724</v>
      </c>
      <c r="K23" s="24">
        <v>2.5411339937949422</v>
      </c>
      <c r="L23" s="24">
        <v>2.3914608115354019</v>
      </c>
      <c r="M23" s="24">
        <v>2.2900209500339965</v>
      </c>
      <c r="N23" s="24">
        <v>2.0922651962632486</v>
      </c>
      <c r="O23" s="24">
        <v>2.1237219256836233</v>
      </c>
      <c r="P23" s="24">
        <v>2.2060659587107754</v>
      </c>
      <c r="Q23" s="24">
        <v>2.1170788644649736</v>
      </c>
      <c r="R23" s="24">
        <v>2.0000645690639254</v>
      </c>
      <c r="S23" s="24">
        <v>1.9865576858986516</v>
      </c>
      <c r="T23" s="24">
        <v>2.5769287980474691</v>
      </c>
      <c r="U23" s="24">
        <v>2.4378853656390245</v>
      </c>
      <c r="V23" s="24">
        <v>2.3546884843078093</v>
      </c>
      <c r="W23" s="24">
        <v>2.3950714134946884</v>
      </c>
      <c r="X23" s="24">
        <v>2.9796934116112199</v>
      </c>
      <c r="Y23" s="24">
        <v>2.9357216769483467</v>
      </c>
      <c r="Z23" s="24">
        <v>2.8416304003356578</v>
      </c>
      <c r="AA23" s="24">
        <v>2.8341953867517891</v>
      </c>
      <c r="AB23" s="24">
        <v>2.2088769677810776</v>
      </c>
      <c r="AC23" s="24">
        <v>2.0961110708447079</v>
      </c>
      <c r="AD23" s="24">
        <v>1.943241684135264</v>
      </c>
      <c r="AE23" s="24">
        <v>1.890980006120742</v>
      </c>
      <c r="AF23" s="24">
        <v>2.6936925104740377</v>
      </c>
      <c r="AG23" s="24">
        <v>2.5997054593104951</v>
      </c>
      <c r="AH23" s="24">
        <v>2.5298571449020177</v>
      </c>
      <c r="AI23" s="24">
        <v>2.4123893665398985</v>
      </c>
      <c r="AJ23" s="24">
        <v>2.3537328805991296</v>
      </c>
      <c r="AK23" s="24">
        <v>2.3530461940709468</v>
      </c>
      <c r="AL23" s="24">
        <v>2.2857391640563973</v>
      </c>
      <c r="AM23" s="24">
        <v>2.2765950609620385</v>
      </c>
      <c r="AN23" s="24">
        <v>2.6584385217067412</v>
      </c>
      <c r="AO23" s="24">
        <v>2.6797730731977292</v>
      </c>
      <c r="AP23" s="24">
        <v>2.4006347355808155</v>
      </c>
      <c r="AQ23" s="24">
        <v>2.4792321005360702</v>
      </c>
      <c r="AR23" s="24">
        <v>2.4886689704644844</v>
      </c>
      <c r="AS23" s="24">
        <v>2.4620727686368973</v>
      </c>
      <c r="AT23" s="24">
        <v>2.2591546378391394</v>
      </c>
      <c r="AU23" s="24">
        <v>2.2868399863688955</v>
      </c>
      <c r="AV23" s="24">
        <v>2.2915211771573252</v>
      </c>
      <c r="AW23" s="24">
        <v>2.3490557579171494</v>
      </c>
      <c r="AX23" s="24">
        <v>2.1934967165638377</v>
      </c>
      <c r="AY23" s="24">
        <v>2.1955213410131442</v>
      </c>
      <c r="AZ23" s="24">
        <v>2.2853000583938803</v>
      </c>
      <c r="BA23" s="24">
        <v>2.2660463783975393</v>
      </c>
      <c r="BB23" s="24">
        <v>2.1095892245367556</v>
      </c>
      <c r="BC23" s="24">
        <v>2.1374355788295469</v>
      </c>
      <c r="BD23" s="24">
        <v>3.3311692819345602</v>
      </c>
      <c r="BE23" s="24">
        <v>3.308504740863575</v>
      </c>
      <c r="BF23" s="24">
        <v>3.1793111999689168</v>
      </c>
      <c r="BG23" s="24">
        <v>3.2065258946496438</v>
      </c>
      <c r="BH23" s="24">
        <v>2.5798978936320354</v>
      </c>
      <c r="BI23" s="24">
        <v>2.5855239905355085</v>
      </c>
      <c r="BJ23" s="24">
        <v>2.5061282331479036</v>
      </c>
      <c r="BK23" s="24">
        <v>2.5251216984805622</v>
      </c>
      <c r="BL23" s="24">
        <v>2.8172168206980648</v>
      </c>
      <c r="BM23" s="24">
        <v>2.8842554322153968</v>
      </c>
      <c r="BN23" s="24">
        <v>2.6329043593036552</v>
      </c>
      <c r="BO23" s="24">
        <v>2.6812268628079075</v>
      </c>
      <c r="BP23" s="24">
        <v>2.8405654977677743</v>
      </c>
      <c r="BQ23" s="24">
        <v>2.8654352381925987</v>
      </c>
      <c r="BR23" s="24">
        <v>2.7601101287619829</v>
      </c>
      <c r="BS23" s="24">
        <v>2.7460050747739428</v>
      </c>
      <c r="BT23" s="24">
        <v>3.1400580617225646</v>
      </c>
      <c r="BU23" s="24">
        <v>3.1983860401052953</v>
      </c>
      <c r="BV23" s="24">
        <v>2.9524849046002375</v>
      </c>
      <c r="BW23" s="24">
        <v>2.9545417859499699</v>
      </c>
      <c r="BX23" s="24">
        <v>2.2539627360547048</v>
      </c>
      <c r="BY23" s="24">
        <v>2.2633011793637317</v>
      </c>
      <c r="BZ23" s="24">
        <v>1.9331987258707413</v>
      </c>
      <c r="CA23" s="24">
        <v>2.1710486166431413</v>
      </c>
      <c r="CB23" s="24">
        <v>2.1951132926849</v>
      </c>
      <c r="CC23" s="24">
        <v>2.2252097144625607</v>
      </c>
      <c r="CD23" s="24">
        <v>2.1534694993574481</v>
      </c>
      <c r="CE23" s="24">
        <v>2.1164307503236981</v>
      </c>
      <c r="CF23" s="24">
        <v>2.3368875317934741</v>
      </c>
      <c r="CG23" s="24">
        <v>2.3362829751779959</v>
      </c>
      <c r="CH23" s="24">
        <v>2.474555071886809</v>
      </c>
      <c r="CI23" s="24">
        <v>2.3573970262895263</v>
      </c>
      <c r="CJ23" s="24">
        <v>3.1684464432270856</v>
      </c>
      <c r="CK23" s="24">
        <v>3.0412843052454424</v>
      </c>
      <c r="CL23" s="24">
        <v>2.9638797504763943</v>
      </c>
      <c r="CM23" s="24">
        <v>3.0029726514713357</v>
      </c>
      <c r="CN23" s="24">
        <v>2.8596171361416149</v>
      </c>
      <c r="CO23" s="24">
        <v>2.7987512060817257</v>
      </c>
      <c r="CP23" s="24">
        <v>2.8000984820436874</v>
      </c>
      <c r="CQ23" s="24">
        <v>2.8778725072998039</v>
      </c>
      <c r="CR23" s="24">
        <v>2.7111788165614445</v>
      </c>
      <c r="CS23" s="24">
        <v>2.656886969171965</v>
      </c>
      <c r="CT23" s="24">
        <v>2.6370643473761253</v>
      </c>
      <c r="CU23" s="24">
        <v>2.8048478372219954</v>
      </c>
      <c r="CV23" s="24">
        <v>2.8399912063712707</v>
      </c>
      <c r="CW23" s="24">
        <v>2.8621027072174132</v>
      </c>
      <c r="CX23" s="24">
        <v>2.8155889807495016</v>
      </c>
      <c r="CY23" s="24">
        <v>2.9281749198059215</v>
      </c>
      <c r="CZ23" s="24">
        <v>2.2713798667247507</v>
      </c>
      <c r="DA23" s="24">
        <v>2.2763096368345246</v>
      </c>
      <c r="DB23" s="24">
        <v>2.1777133079331841</v>
      </c>
      <c r="DC23" s="24">
        <v>2.2018488547020438</v>
      </c>
      <c r="DD23" s="24">
        <v>2.8037035585787962</v>
      </c>
      <c r="DE23" s="24">
        <v>2.8206637586751002</v>
      </c>
      <c r="DF23" s="24">
        <v>2.6863979425812219</v>
      </c>
      <c r="DG23" s="24">
        <v>2.6066637473822594</v>
      </c>
      <c r="DH23" s="24">
        <v>3.1788252063456732</v>
      </c>
      <c r="DI23" s="24">
        <v>3.2390852350604398</v>
      </c>
      <c r="DJ23" s="24">
        <v>3.0167110166081095</v>
      </c>
      <c r="DK23" s="24">
        <v>3.0116632404109698</v>
      </c>
      <c r="DL23" s="24">
        <v>2.8824931588901634</v>
      </c>
      <c r="DM23" s="24">
        <v>2.8944231766012591</v>
      </c>
      <c r="DN23" s="24">
        <v>2.756225142616723</v>
      </c>
      <c r="DO23" s="24">
        <v>2.7918783080568099</v>
      </c>
      <c r="DP23" s="24">
        <v>2.6696140378720989</v>
      </c>
      <c r="DQ23" s="24">
        <v>2.6366846587980186</v>
      </c>
      <c r="DR23" s="24">
        <v>2.4967092489187053</v>
      </c>
      <c r="DS23" s="24">
        <v>2.5391421315773917</v>
      </c>
      <c r="DT23" s="24">
        <v>3.4190720808871484</v>
      </c>
      <c r="DU23" s="24">
        <v>3.6445449762293998</v>
      </c>
      <c r="DV23" s="24">
        <v>3.3886252107845931</v>
      </c>
      <c r="DW23" s="24">
        <v>3.4456582961970108</v>
      </c>
      <c r="DX23" s="24">
        <v>2.7367961738308932</v>
      </c>
      <c r="DY23" s="24">
        <v>2.6946091814850868</v>
      </c>
      <c r="DZ23" s="24">
        <v>2.4954839943579823</v>
      </c>
      <c r="EA23" s="24">
        <v>2.5166419007445753</v>
      </c>
      <c r="EB23" s="24">
        <v>2.79828442818597</v>
      </c>
      <c r="EC23" s="24">
        <v>2.7850680358764324</v>
      </c>
      <c r="ED23" s="24">
        <v>2.6171140762965002</v>
      </c>
      <c r="EE23" s="24">
        <v>2.8240585649798051</v>
      </c>
      <c r="EF23" s="24">
        <v>3.3501634334496178</v>
      </c>
      <c r="EG23" s="24">
        <v>3.3237560278240088</v>
      </c>
      <c r="EH23" s="24">
        <v>3.1310122161561171</v>
      </c>
      <c r="EI23" s="24">
        <v>3.2863122839057004</v>
      </c>
      <c r="EJ23" s="24">
        <v>3.7463999038692624</v>
      </c>
      <c r="EK23" s="24">
        <v>3.7381486312600876</v>
      </c>
      <c r="EL23" s="24">
        <v>3.5349311054595436</v>
      </c>
      <c r="EM23" s="24">
        <v>3.6634739966857413</v>
      </c>
      <c r="EN23" s="24">
        <v>3.5152697268284845</v>
      </c>
      <c r="EO23" s="24">
        <v>3.5768585120286547</v>
      </c>
      <c r="EP23" s="24">
        <v>3.4942894749670956</v>
      </c>
      <c r="EQ23" s="24">
        <v>3.5253715507261165</v>
      </c>
      <c r="ER23" s="24">
        <v>4.1288232360118995</v>
      </c>
      <c r="ES23" s="24">
        <v>3.9340203594319476</v>
      </c>
      <c r="ET23" s="24">
        <v>3.7580237853639669</v>
      </c>
      <c r="EU23" s="24">
        <v>3.7412328476017014</v>
      </c>
      <c r="EV23" s="24">
        <v>3.7581521915490317</v>
      </c>
      <c r="EW23" s="24">
        <v>3.6533517379554556</v>
      </c>
      <c r="EX23" s="24">
        <v>3.5149049797889078</v>
      </c>
      <c r="EY23" s="24">
        <v>3.4326743068204815</v>
      </c>
      <c r="EZ23" s="24">
        <v>3.479705047513264</v>
      </c>
      <c r="FA23" s="24">
        <v>3.5581136907799187</v>
      </c>
      <c r="FB23" s="24">
        <v>3.5152864184099046</v>
      </c>
      <c r="FC23" s="24">
        <v>3.6322001987083969</v>
      </c>
      <c r="FD23" s="24">
        <v>3.3245137262855136</v>
      </c>
      <c r="FE23" s="24">
        <v>3.3751600655151872</v>
      </c>
      <c r="FF23" s="24">
        <v>3.2491664157760054</v>
      </c>
      <c r="FG23" s="24">
        <v>3.333139752266761</v>
      </c>
      <c r="FH23" s="24">
        <v>3.2206092790119212</v>
      </c>
      <c r="FI23" s="24">
        <v>3.3239130064897684</v>
      </c>
      <c r="FJ23" s="24">
        <v>3.4175803114187469</v>
      </c>
      <c r="FK23" s="24">
        <v>3.4854080213525886</v>
      </c>
      <c r="FL23" s="24">
        <v>2.9962970805575022</v>
      </c>
      <c r="FM23" s="24">
        <v>3.0310845976334257</v>
      </c>
      <c r="FN23" s="24">
        <v>2.9545415426444563</v>
      </c>
      <c r="FO23" s="24">
        <v>3.0829700795473554</v>
      </c>
      <c r="FP23" s="24">
        <v>3.188072124546073</v>
      </c>
      <c r="FQ23" s="24">
        <v>3.188808340987578</v>
      </c>
      <c r="FR23" s="24">
        <v>3.193588404413009</v>
      </c>
      <c r="FS23" s="24">
        <v>3.0515311472744893</v>
      </c>
      <c r="FT23" s="24">
        <v>3.2676558431515716</v>
      </c>
      <c r="FU23" s="24">
        <v>3.3856776179392272</v>
      </c>
      <c r="FV23" s="24">
        <v>3.108581330183517</v>
      </c>
      <c r="FW23" s="24">
        <v>3.401859073481968</v>
      </c>
      <c r="FX23" s="24">
        <v>3.3903943193251282</v>
      </c>
      <c r="FY23" s="24">
        <v>3.3638952146274406</v>
      </c>
      <c r="FZ23" s="24">
        <v>3.4956581843245065</v>
      </c>
      <c r="GA23" s="24">
        <v>3.6348496090069742</v>
      </c>
      <c r="GB23" s="24">
        <v>3.4492365166223915</v>
      </c>
      <c r="GC23" s="24">
        <v>3.351762015045499</v>
      </c>
      <c r="GD23" s="24">
        <v>3.1965767900866924</v>
      </c>
      <c r="GE23" s="24">
        <v>3.3156948848603305</v>
      </c>
      <c r="GF23" s="24">
        <v>3.0807777550603159</v>
      </c>
      <c r="GG23" s="24">
        <v>3.0743366357307318</v>
      </c>
      <c r="GH23" s="24">
        <v>2.9472164959879406</v>
      </c>
      <c r="GI23" s="24">
        <v>2.9810341288041879</v>
      </c>
      <c r="GJ23" s="24">
        <v>1.967179118357838</v>
      </c>
      <c r="GK23" s="24">
        <v>2.1526177256047192</v>
      </c>
      <c r="GL23" s="24">
        <v>1.9171718474363626</v>
      </c>
      <c r="GM23" s="24">
        <v>2.128929850343857</v>
      </c>
      <c r="AJX23" s="42"/>
      <c r="AJY23" s="42"/>
      <c r="AJZ23" s="42"/>
      <c r="AKA23" s="42"/>
      <c r="AKB23" s="42"/>
    </row>
    <row r="24" spans="2:964" x14ac:dyDescent="0.4">
      <c r="B24" s="24" t="s">
        <v>199</v>
      </c>
      <c r="C24" s="24" t="s">
        <v>200</v>
      </c>
      <c r="D24" s="24">
        <v>2.9130097099069347E-2</v>
      </c>
      <c r="E24" s="24">
        <v>2.8081454293955376E-2</v>
      </c>
      <c r="F24" s="24">
        <v>2.9622917168529418E-2</v>
      </c>
      <c r="G24" s="24">
        <v>3.0477009535472416E-2</v>
      </c>
      <c r="H24" s="24">
        <v>3.7721614009985541E-2</v>
      </c>
      <c r="I24" s="24">
        <v>3.5287266097789483E-2</v>
      </c>
      <c r="J24" s="24">
        <v>3.6028262651252529E-2</v>
      </c>
      <c r="K24" s="24">
        <v>3.669406054220066E-2</v>
      </c>
      <c r="L24" s="24">
        <v>2.8401348346840709E-2</v>
      </c>
      <c r="M24" s="24">
        <v>2.5859658932065977E-2</v>
      </c>
      <c r="N24" s="24">
        <v>2.5454526412802145E-2</v>
      </c>
      <c r="O24" s="24">
        <v>3.1199945904597688E-2</v>
      </c>
      <c r="P24" s="24">
        <v>1.8771025129973532E-2</v>
      </c>
      <c r="Q24" s="24">
        <v>1.9098438993309971E-2</v>
      </c>
      <c r="R24" s="24">
        <v>1.680757705479452E-2</v>
      </c>
      <c r="S24" s="24">
        <v>1.6844865628932445E-2</v>
      </c>
      <c r="T24" s="24">
        <v>2.0727031454591361E-2</v>
      </c>
      <c r="U24" s="24">
        <v>2.002287993898683E-2</v>
      </c>
      <c r="V24" s="24">
        <v>2.1548637766900261E-2</v>
      </c>
      <c r="W24" s="24">
        <v>2.2435446422289455E-2</v>
      </c>
      <c r="X24" s="24">
        <v>1.6464448793215916E-2</v>
      </c>
      <c r="Y24" s="24">
        <v>1.159826158174925E-2</v>
      </c>
      <c r="Z24" s="24">
        <v>1.3035793194874062E-2</v>
      </c>
      <c r="AA24" s="24">
        <v>1.503408537575069E-2</v>
      </c>
      <c r="AB24" s="24">
        <v>1.6171328671328672E-2</v>
      </c>
      <c r="AC24" s="24">
        <v>1.52508999540963E-2</v>
      </c>
      <c r="AD24" s="24">
        <v>1.4966119046458344E-2</v>
      </c>
      <c r="AE24" s="24">
        <v>1.4618591018219846E-2</v>
      </c>
      <c r="AF24" s="24">
        <v>2.1970766840841691E-2</v>
      </c>
      <c r="AG24" s="24">
        <v>1.9293244520903384E-2</v>
      </c>
      <c r="AH24" s="24">
        <v>2.1367429610226019E-2</v>
      </c>
      <c r="AI24" s="24">
        <v>2.2259639016565913E-2</v>
      </c>
      <c r="AJ24" s="24">
        <v>2.0760164364905014E-2</v>
      </c>
      <c r="AK24" s="24">
        <v>2.0012074638111863E-2</v>
      </c>
      <c r="AL24" s="24">
        <v>2.1883996036460802E-2</v>
      </c>
      <c r="AM24" s="24">
        <v>2.2386971774686567E-2</v>
      </c>
      <c r="AN24" s="24">
        <v>2.3631171626039813E-2</v>
      </c>
      <c r="AO24" s="24">
        <v>2.7092846270928464E-2</v>
      </c>
      <c r="AP24" s="24">
        <v>2.7098860529347266E-2</v>
      </c>
      <c r="AQ24" s="24">
        <v>2.657889031569468E-2</v>
      </c>
      <c r="AR24" s="24">
        <v>2.6228117369531928E-2</v>
      </c>
      <c r="AS24" s="24">
        <v>2.1565478621415272E-2</v>
      </c>
      <c r="AT24" s="24">
        <v>2.2321893507557505E-2</v>
      </c>
      <c r="AU24" s="24">
        <v>2.4078997446945642E-2</v>
      </c>
      <c r="AV24" s="24">
        <v>1.713371136599677E-2</v>
      </c>
      <c r="AW24" s="24">
        <v>1.7837329003404338E-2</v>
      </c>
      <c r="AX24" s="24">
        <v>2.0236912596066664E-2</v>
      </c>
      <c r="AY24" s="24">
        <v>1.9812397901771289E-2</v>
      </c>
      <c r="AZ24" s="24">
        <v>1.9382644867266218E-2</v>
      </c>
      <c r="BA24" s="24">
        <v>2.0983680340292594E-2</v>
      </c>
      <c r="BB24" s="24">
        <v>2.4012776289460882E-2</v>
      </c>
      <c r="BC24" s="24">
        <v>2.4971783790225625E-2</v>
      </c>
      <c r="BD24" s="24">
        <v>3.4802467750519608E-2</v>
      </c>
      <c r="BE24" s="24">
        <v>3.4989832608648977E-2</v>
      </c>
      <c r="BF24" s="24">
        <v>3.7125162807433651E-2</v>
      </c>
      <c r="BG24" s="24">
        <v>3.7289045528783982E-2</v>
      </c>
      <c r="BH24" s="24">
        <v>2.4562982935524148E-2</v>
      </c>
      <c r="BI24" s="24">
        <v>2.3775843881062846E-2</v>
      </c>
      <c r="BJ24" s="24">
        <v>2.6257959345419829E-2</v>
      </c>
      <c r="BK24" s="24">
        <v>2.6892924259128134E-2</v>
      </c>
      <c r="BL24" s="24">
        <v>2.3987263088759616E-2</v>
      </c>
      <c r="BM24" s="24">
        <v>2.3438238072744449E-2</v>
      </c>
      <c r="BN24" s="24">
        <v>2.2200818112633181E-2</v>
      </c>
      <c r="BO24" s="24">
        <v>2.0724868407842462E-2</v>
      </c>
      <c r="BP24" s="24">
        <v>1.8792688976227725E-2</v>
      </c>
      <c r="BQ24" s="24">
        <v>1.8401144960130851E-2</v>
      </c>
      <c r="BR24" s="24">
        <v>2.0438715978308361E-2</v>
      </c>
      <c r="BS24" s="24">
        <v>2.1418859411937392E-2</v>
      </c>
      <c r="BT24" s="24">
        <v>3.0585734529995277E-2</v>
      </c>
      <c r="BU24" s="24">
        <v>3.1375427712198527E-2</v>
      </c>
      <c r="BV24" s="24">
        <v>2.9284679850905725E-2</v>
      </c>
      <c r="BW24" s="24">
        <v>2.8117626392825435E-2</v>
      </c>
      <c r="BX24" s="24">
        <v>3.4504715357609968E-2</v>
      </c>
      <c r="BY24" s="24">
        <v>3.4168643818298323E-2</v>
      </c>
      <c r="BZ24" s="24">
        <v>3.0103914640302171E-2</v>
      </c>
      <c r="CA24" s="24">
        <v>3.7201445082665999E-2</v>
      </c>
      <c r="CB24" s="24">
        <v>1.8008765829438309E-2</v>
      </c>
      <c r="CC24" s="24">
        <v>1.8788786995260046E-2</v>
      </c>
      <c r="CD24" s="24">
        <v>2.072020342875892E-2</v>
      </c>
      <c r="CE24" s="24">
        <v>2.0952663111462242E-2</v>
      </c>
      <c r="CF24" s="24">
        <v>2.6667785624830541E-2</v>
      </c>
      <c r="CG24" s="24">
        <v>2.5433357138219828E-2</v>
      </c>
      <c r="CH24" s="24">
        <v>2.6548845830043008E-2</v>
      </c>
      <c r="CI24" s="24">
        <v>2.6933112451060445E-2</v>
      </c>
      <c r="CJ24" s="24">
        <v>2.9689261955441085E-2</v>
      </c>
      <c r="CK24" s="24">
        <v>2.5811491293357202E-2</v>
      </c>
      <c r="CL24" s="24">
        <v>2.6726485815985329E-2</v>
      </c>
      <c r="CM24" s="24">
        <v>2.7967629301724743E-2</v>
      </c>
      <c r="CN24" s="24">
        <v>2.1456902567115941E-2</v>
      </c>
      <c r="CO24" s="24">
        <v>2.1410792971846827E-2</v>
      </c>
      <c r="CP24" s="24">
        <v>2.1828952239911145E-2</v>
      </c>
      <c r="CQ24" s="24">
        <v>2.2962525040598366E-2</v>
      </c>
      <c r="CR24" s="24">
        <v>2.5356901818208568E-2</v>
      </c>
      <c r="CS24" s="24">
        <v>2.4750767152652366E-2</v>
      </c>
      <c r="CT24" s="24">
        <v>2.5940991361240732E-2</v>
      </c>
      <c r="CU24" s="24">
        <v>2.8063060997349652E-2</v>
      </c>
      <c r="CV24" s="24">
        <v>2.6403306205113258E-2</v>
      </c>
      <c r="CW24" s="24">
        <v>2.3953847769658958E-2</v>
      </c>
      <c r="CX24" s="24">
        <v>2.6107356224729952E-2</v>
      </c>
      <c r="CY24" s="24">
        <v>2.9634532617631413E-2</v>
      </c>
      <c r="CZ24" s="24">
        <v>3.0529067234619293E-2</v>
      </c>
      <c r="DA24" s="24">
        <v>2.8530739571021681E-2</v>
      </c>
      <c r="DB24" s="24">
        <v>2.9021124780657107E-2</v>
      </c>
      <c r="DC24" s="24">
        <v>3.2349881467559238E-2</v>
      </c>
      <c r="DD24" s="24">
        <v>4.0241685213629669E-2</v>
      </c>
      <c r="DE24" s="24">
        <v>3.6809832013740523E-2</v>
      </c>
      <c r="DF24" s="24">
        <v>3.6091429171259119E-2</v>
      </c>
      <c r="DG24" s="24">
        <v>3.3772799261613334E-2</v>
      </c>
      <c r="DH24" s="24">
        <v>4.001698407395033E-2</v>
      </c>
      <c r="DI24" s="24">
        <v>3.8787489255596767E-2</v>
      </c>
      <c r="DJ24" s="24">
        <v>3.9383367919571886E-2</v>
      </c>
      <c r="DK24" s="24">
        <v>4.1233384000262302E-2</v>
      </c>
      <c r="DL24" s="24">
        <v>2.8612044455931764E-2</v>
      </c>
      <c r="DM24" s="24">
        <v>2.7863754165124027E-2</v>
      </c>
      <c r="DN24" s="24">
        <v>2.8218930591132396E-2</v>
      </c>
      <c r="DO24" s="24">
        <v>3.0805763443414905E-2</v>
      </c>
      <c r="DP24" s="24">
        <v>3.3150486544394078E-2</v>
      </c>
      <c r="DQ24" s="24">
        <v>3.0819423520138882E-2</v>
      </c>
      <c r="DR24" s="24">
        <v>3.3935242839352425E-2</v>
      </c>
      <c r="DS24" s="24">
        <v>3.3634161871141419E-2</v>
      </c>
      <c r="DT24" s="24">
        <v>3.5923958624545706E-2</v>
      </c>
      <c r="DU24" s="24">
        <v>3.4119736174530693E-2</v>
      </c>
      <c r="DV24" s="24">
        <v>3.6285738646052404E-2</v>
      </c>
      <c r="DW24" s="24">
        <v>3.9752093572075015E-2</v>
      </c>
      <c r="DX24" s="24">
        <v>3.5014170996693433E-2</v>
      </c>
      <c r="DY24" s="24">
        <v>2.7599059851380548E-2</v>
      </c>
      <c r="DZ24" s="24">
        <v>2.8042745463673528E-2</v>
      </c>
      <c r="EA24" s="24">
        <v>2.9994727255296713E-2</v>
      </c>
      <c r="EB24" s="24">
        <v>3.4966531755915319E-2</v>
      </c>
      <c r="EC24" s="24">
        <v>3.4569933564583454E-2</v>
      </c>
      <c r="ED24" s="24">
        <v>3.5618412222178361E-2</v>
      </c>
      <c r="EE24" s="24">
        <v>3.6617961511047757E-2</v>
      </c>
      <c r="EF24" s="24">
        <v>4.2127541904194675E-2</v>
      </c>
      <c r="EG24" s="24">
        <v>3.495426677477631E-2</v>
      </c>
      <c r="EH24" s="24">
        <v>3.4866648610893336E-2</v>
      </c>
      <c r="EI24" s="24">
        <v>3.157414144872947E-2</v>
      </c>
      <c r="EJ24" s="24">
        <v>3.1742369622686853E-2</v>
      </c>
      <c r="EK24" s="24">
        <v>2.8085561085493701E-2</v>
      </c>
      <c r="EL24" s="24">
        <v>3.0723175924320365E-2</v>
      </c>
      <c r="EM24" s="24">
        <v>3.3905013954939701E-2</v>
      </c>
      <c r="EN24" s="24">
        <v>3.9178082191780823E-2</v>
      </c>
      <c r="EO24" s="24">
        <v>3.7281572196137279E-2</v>
      </c>
      <c r="EP24" s="24">
        <v>3.8697411397650268E-2</v>
      </c>
      <c r="EQ24" s="24">
        <v>3.9092206254753001E-2</v>
      </c>
      <c r="ER24" s="24">
        <v>3.0176176140513388E-2</v>
      </c>
      <c r="ES24" s="24">
        <v>2.6768882744753048E-2</v>
      </c>
      <c r="ET24" s="24">
        <v>2.5413133289845617E-2</v>
      </c>
      <c r="EU24" s="24">
        <v>2.4571948998178505E-2</v>
      </c>
      <c r="EV24" s="24">
        <v>3.3954523329392951E-2</v>
      </c>
      <c r="EW24" s="24">
        <v>3.131115459882583E-2</v>
      </c>
      <c r="EX24" s="24">
        <v>3.1186840332360206E-2</v>
      </c>
      <c r="EY24" s="24">
        <v>3.1665317412129801E-2</v>
      </c>
      <c r="EZ24" s="24">
        <v>2.8040296966035973E-2</v>
      </c>
      <c r="FA24" s="24">
        <v>2.7593515720061232E-2</v>
      </c>
      <c r="FB24" s="24">
        <v>3.1650264576430442E-2</v>
      </c>
      <c r="FC24" s="24">
        <v>2.7292598112270243E-2</v>
      </c>
      <c r="FD24" s="24">
        <v>3.4790464425966554E-2</v>
      </c>
      <c r="FE24" s="24">
        <v>3.5093433591423466E-2</v>
      </c>
      <c r="FF24" s="24">
        <v>3.3550353755833207E-2</v>
      </c>
      <c r="FG24" s="24">
        <v>3.0969812722160327E-2</v>
      </c>
      <c r="FH24" s="24">
        <v>3.652744027010172E-2</v>
      </c>
      <c r="FI24" s="24">
        <v>3.3589718102125854E-2</v>
      </c>
      <c r="FJ24" s="24">
        <v>3.7601424099064022E-2</v>
      </c>
      <c r="FK24" s="24">
        <v>3.9534245079397706E-2</v>
      </c>
      <c r="FL24" s="24">
        <v>2.1794015604384865E-2</v>
      </c>
      <c r="FM24" s="24">
        <v>1.8862211747761901E-2</v>
      </c>
      <c r="FN24" s="24">
        <v>2.4009603841536616E-2</v>
      </c>
      <c r="FO24" s="24">
        <v>2.3280140439798317E-2</v>
      </c>
      <c r="FP24" s="24">
        <v>3.7845284906011904E-2</v>
      </c>
      <c r="FQ24" s="24">
        <v>3.7545308194486968E-2</v>
      </c>
      <c r="FR24" s="24">
        <v>3.9618587160891755E-2</v>
      </c>
      <c r="FS24" s="24">
        <v>4.1573226841913807E-2</v>
      </c>
      <c r="FT24" s="24">
        <v>2.8918485164254257E-2</v>
      </c>
      <c r="FU24" s="24">
        <v>2.9942381806387607E-2</v>
      </c>
      <c r="FV24" s="24">
        <v>3.2773934252711349E-2</v>
      </c>
      <c r="FW24" s="24">
        <v>3.4472588266459672E-2</v>
      </c>
      <c r="FX24" s="24">
        <v>3.3550034827025774E-2</v>
      </c>
      <c r="FY24" s="24">
        <v>3.0708054514241672E-2</v>
      </c>
      <c r="FZ24" s="24">
        <v>3.4557907845579078E-2</v>
      </c>
      <c r="GA24" s="24">
        <v>3.271622385528547E-2</v>
      </c>
      <c r="GB24" s="24">
        <v>2.5830303475461211E-2</v>
      </c>
      <c r="GC24" s="24">
        <v>2.3270424756085543E-2</v>
      </c>
      <c r="GD24" s="24">
        <v>2.622468731387731E-2</v>
      </c>
      <c r="GE24" s="24">
        <v>2.4075375932352119E-2</v>
      </c>
      <c r="GF24" s="24">
        <v>3.4630954814966267E-2</v>
      </c>
      <c r="GG24" s="24">
        <v>3.347592436905527E-2</v>
      </c>
      <c r="GH24" s="24">
        <v>3.2625681606596624E-2</v>
      </c>
      <c r="GI24" s="24">
        <v>3.8221323158783731E-2</v>
      </c>
      <c r="GJ24" s="24">
        <v>4.5068396613474664E-2</v>
      </c>
      <c r="GK24" s="24">
        <v>4.6859689907587085E-2</v>
      </c>
      <c r="GL24" s="24">
        <v>5.5362908618482642E-2</v>
      </c>
      <c r="GM24" s="24">
        <v>5.2105287141571449E-2</v>
      </c>
      <c r="AJX24" s="42"/>
      <c r="AJY24" s="42"/>
      <c r="AJZ24" s="42"/>
      <c r="AKA24" s="42"/>
      <c r="AKB24" s="42"/>
    </row>
    <row r="25" spans="2:964" x14ac:dyDescent="0.4">
      <c r="B25" s="24" t="s">
        <v>201</v>
      </c>
      <c r="C25" s="24" t="s">
        <v>202</v>
      </c>
      <c r="D25" s="24">
        <v>0</v>
      </c>
      <c r="E25" s="24">
        <v>0</v>
      </c>
      <c r="F25" s="24">
        <v>9.6745665926739082E-5</v>
      </c>
      <c r="G25" s="24">
        <v>1.3509127637105053E-4</v>
      </c>
      <c r="H25" s="24">
        <v>0</v>
      </c>
      <c r="I25" s="24">
        <v>0</v>
      </c>
      <c r="J25" s="24">
        <v>8.7811731647348084E-5</v>
      </c>
      <c r="K25" s="24">
        <v>6.3558283711926297E-5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1.9263698630136986E-5</v>
      </c>
      <c r="S25" s="24">
        <v>6.4642912551067899E-6</v>
      </c>
      <c r="T25" s="24">
        <v>0</v>
      </c>
      <c r="U25" s="24">
        <v>0</v>
      </c>
      <c r="V25" s="24">
        <v>2.1128992499207662E-4</v>
      </c>
      <c r="W25" s="24">
        <v>2.7263772602546961E-4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6.6280765321903584E-5</v>
      </c>
      <c r="AF25" s="24">
        <v>0</v>
      </c>
      <c r="AG25" s="24">
        <v>0</v>
      </c>
      <c r="AH25" s="24">
        <v>1.3956284622321466E-4</v>
      </c>
      <c r="AI25" s="24">
        <v>2.3068100482058623E-4</v>
      </c>
      <c r="AJ25" s="24">
        <v>0</v>
      </c>
      <c r="AK25" s="24">
        <v>0</v>
      </c>
      <c r="AL25" s="24">
        <v>9.7210025312175668E-5</v>
      </c>
      <c r="AM25" s="24">
        <v>1.2273920036116363E-4</v>
      </c>
      <c r="AN25" s="24">
        <v>0</v>
      </c>
      <c r="AO25" s="24">
        <v>0</v>
      </c>
      <c r="AP25" s="24">
        <v>4.1637173668651376E-6</v>
      </c>
      <c r="AQ25" s="24">
        <v>6.2538565448693365E-5</v>
      </c>
      <c r="AR25" s="24">
        <v>0</v>
      </c>
      <c r="AS25" s="24">
        <v>0</v>
      </c>
      <c r="AT25" s="24">
        <v>1.0414569288129474E-5</v>
      </c>
      <c r="AU25" s="24">
        <v>1.4584913365614608E-5</v>
      </c>
      <c r="AV25" s="24">
        <v>0</v>
      </c>
      <c r="AW25" s="24">
        <v>0</v>
      </c>
      <c r="AX25" s="24">
        <v>2.5448122588319122E-5</v>
      </c>
      <c r="AY25" s="24">
        <v>5.2290786251009268E-5</v>
      </c>
      <c r="AZ25" s="24">
        <v>0</v>
      </c>
      <c r="BA25" s="24">
        <v>0</v>
      </c>
      <c r="BB25" s="24">
        <v>7.3963357320061014E-5</v>
      </c>
      <c r="BC25" s="24">
        <v>4.3375850429552358E-5</v>
      </c>
      <c r="BD25" s="24">
        <v>0</v>
      </c>
      <c r="BE25" s="24">
        <v>0</v>
      </c>
      <c r="BF25" s="24">
        <v>3.1350250102625695E-4</v>
      </c>
      <c r="BG25" s="24">
        <v>3.0864048978177373E-4</v>
      </c>
      <c r="BH25" s="24">
        <v>0</v>
      </c>
      <c r="BI25" s="24">
        <v>0</v>
      </c>
      <c r="BJ25" s="24">
        <v>5.9441787576666395E-5</v>
      </c>
      <c r="BK25" s="24">
        <v>7.1704505731878931E-5</v>
      </c>
      <c r="BL25" s="24">
        <v>0</v>
      </c>
      <c r="BM25" s="24">
        <v>0</v>
      </c>
      <c r="BN25" s="24">
        <v>1.7658390410958905E-4</v>
      </c>
      <c r="BO25" s="24">
        <v>5.3784260573985629E-6</v>
      </c>
      <c r="BP25" s="24">
        <v>0</v>
      </c>
      <c r="BQ25" s="24">
        <v>0</v>
      </c>
      <c r="BR25" s="24">
        <v>0</v>
      </c>
      <c r="BS25" s="24">
        <v>5.2146907495248833E-4</v>
      </c>
      <c r="BT25" s="24">
        <v>0</v>
      </c>
      <c r="BU25" s="24">
        <v>0</v>
      </c>
      <c r="BV25" s="24">
        <v>0</v>
      </c>
      <c r="BW25" s="24">
        <v>1.3530643346484168E-4</v>
      </c>
      <c r="BX25" s="24">
        <v>0</v>
      </c>
      <c r="BY25" s="24">
        <v>0</v>
      </c>
      <c r="BZ25" s="24">
        <v>4.3863466258202644E-4</v>
      </c>
      <c r="CA25" s="24">
        <v>1.3626263049767306E-4</v>
      </c>
      <c r="CB25" s="24">
        <v>0</v>
      </c>
      <c r="CC25" s="24">
        <v>0</v>
      </c>
      <c r="CD25" s="24">
        <v>1.5257156919038634E-4</v>
      </c>
      <c r="CE25" s="24">
        <v>-9.8755678451510964E-6</v>
      </c>
      <c r="CF25" s="24">
        <v>0</v>
      </c>
      <c r="CG25" s="24">
        <v>0</v>
      </c>
      <c r="CH25" s="24">
        <v>0</v>
      </c>
      <c r="CI25" s="24">
        <v>5.8884492180139437E-6</v>
      </c>
      <c r="CJ25" s="24">
        <v>0</v>
      </c>
      <c r="CK25" s="24">
        <v>0</v>
      </c>
      <c r="CL25" s="24">
        <v>1.8201919965483767E-5</v>
      </c>
      <c r="CM25" s="24">
        <v>0</v>
      </c>
      <c r="CN25" s="24">
        <v>0</v>
      </c>
      <c r="CO25" s="24">
        <v>0</v>
      </c>
      <c r="CP25" s="24">
        <v>9.2188078489448358E-5</v>
      </c>
      <c r="CQ25" s="24">
        <v>6.2231072863696164E-5</v>
      </c>
      <c r="CR25" s="24">
        <v>0</v>
      </c>
      <c r="CS25" s="24">
        <v>0</v>
      </c>
      <c r="CT25" s="24">
        <v>4.7779533151856537E-5</v>
      </c>
      <c r="CU25" s="24">
        <v>2.53315484782509E-4</v>
      </c>
      <c r="CV25" s="24">
        <v>0</v>
      </c>
      <c r="CW25" s="24">
        <v>0</v>
      </c>
      <c r="CX25" s="24">
        <v>8.8256592842918355E-5</v>
      </c>
      <c r="CY25" s="24">
        <v>5.8936602350210359E-5</v>
      </c>
      <c r="CZ25" s="24">
        <v>0</v>
      </c>
      <c r="DA25" s="24">
        <v>0</v>
      </c>
      <c r="DB25" s="24">
        <v>1.4542070209114969E-5</v>
      </c>
      <c r="DC25" s="24">
        <v>1.7402805332219555E-5</v>
      </c>
      <c r="DD25" s="24">
        <v>0</v>
      </c>
      <c r="DE25" s="24">
        <v>0</v>
      </c>
      <c r="DF25" s="24">
        <v>9.4473311289560699E-5</v>
      </c>
      <c r="DG25" s="24">
        <v>2.8161480129637205E-4</v>
      </c>
      <c r="DH25" s="24">
        <v>0</v>
      </c>
      <c r="DI25" s="24">
        <v>0</v>
      </c>
      <c r="DJ25" s="24">
        <v>8.740838779568135E-5</v>
      </c>
      <c r="DK25" s="24">
        <v>2.3245541588640215E-4</v>
      </c>
      <c r="DL25" s="24">
        <v>0</v>
      </c>
      <c r="DM25" s="24">
        <v>0</v>
      </c>
      <c r="DN25" s="24">
        <v>1.1285592307977874E-4</v>
      </c>
      <c r="DO25" s="24">
        <v>1.8487170349251603E-4</v>
      </c>
      <c r="DP25" s="24">
        <v>0</v>
      </c>
      <c r="DQ25" s="24">
        <v>0</v>
      </c>
      <c r="DR25" s="24">
        <v>2.5007030088779978E-4</v>
      </c>
      <c r="DS25" s="24">
        <v>3.0223898641133518E-4</v>
      </c>
      <c r="DT25" s="24">
        <v>0</v>
      </c>
      <c r="DU25" s="24">
        <v>0</v>
      </c>
      <c r="DV25" s="24">
        <v>0</v>
      </c>
      <c r="DW25" s="24">
        <v>3.4367804240987041E-4</v>
      </c>
      <c r="DX25" s="24">
        <v>0</v>
      </c>
      <c r="DY25" s="24">
        <v>0</v>
      </c>
      <c r="DZ25" s="24">
        <v>0</v>
      </c>
      <c r="EA25" s="24">
        <v>0</v>
      </c>
      <c r="EB25" s="24">
        <v>0</v>
      </c>
      <c r="EC25" s="24">
        <v>0</v>
      </c>
      <c r="ED25" s="24">
        <v>5.9215980419249144E-6</v>
      </c>
      <c r="EE25" s="24">
        <v>2.7916369684010452E-4</v>
      </c>
      <c r="EF25" s="24">
        <v>0</v>
      </c>
      <c r="EG25" s="24">
        <v>0</v>
      </c>
      <c r="EH25" s="24">
        <v>7.2698245263923145E-5</v>
      </c>
      <c r="EI25" s="24">
        <v>4.9865171424902626E-4</v>
      </c>
      <c r="EJ25" s="24">
        <v>0</v>
      </c>
      <c r="EK25" s="24">
        <v>0</v>
      </c>
      <c r="EL25" s="24">
        <v>4.4795098549216809E-5</v>
      </c>
      <c r="EM25" s="24">
        <v>-2.8892214703825908E-6</v>
      </c>
      <c r="EN25" s="24">
        <v>0</v>
      </c>
      <c r="EO25" s="24">
        <v>0</v>
      </c>
      <c r="EP25" s="24">
        <v>1.7549846438843659E-5</v>
      </c>
      <c r="EQ25" s="24">
        <v>4.1160006585601055E-5</v>
      </c>
      <c r="ER25" s="24">
        <v>0</v>
      </c>
      <c r="ES25" s="24">
        <v>0</v>
      </c>
      <c r="ET25" s="24">
        <v>1.0871928680147858E-4</v>
      </c>
      <c r="EU25" s="24">
        <v>0</v>
      </c>
      <c r="EV25" s="24">
        <v>0</v>
      </c>
      <c r="EW25" s="24">
        <v>0</v>
      </c>
      <c r="EX25" s="24">
        <v>2.9474511565236918E-5</v>
      </c>
      <c r="EY25" s="24">
        <v>0</v>
      </c>
      <c r="EZ25" s="24">
        <v>0</v>
      </c>
      <c r="FA25" s="24">
        <v>0</v>
      </c>
      <c r="FB25" s="24">
        <v>1.2759012907373522E-4</v>
      </c>
      <c r="FC25" s="24">
        <v>-5.3651266766020866E-5</v>
      </c>
      <c r="FD25" s="24">
        <v>0</v>
      </c>
      <c r="FE25" s="24">
        <v>0</v>
      </c>
      <c r="FF25" s="24">
        <v>0</v>
      </c>
      <c r="FG25" s="24">
        <v>9.6632636820445192E-5</v>
      </c>
      <c r="FH25" s="24">
        <v>0</v>
      </c>
      <c r="FI25" s="24">
        <v>0</v>
      </c>
      <c r="FJ25" s="24">
        <v>1.0310219468057115E-4</v>
      </c>
      <c r="FK25" s="24">
        <v>6.9858420268256334E-5</v>
      </c>
      <c r="FL25" s="24">
        <v>0</v>
      </c>
      <c r="FM25" s="24">
        <v>0</v>
      </c>
      <c r="FN25" s="24">
        <v>0</v>
      </c>
      <c r="FO25" s="24">
        <v>0</v>
      </c>
      <c r="FP25" s="24">
        <v>0</v>
      </c>
      <c r="FQ25" s="24">
        <v>0</v>
      </c>
      <c r="FR25" s="24">
        <v>1.7906706061420001E-5</v>
      </c>
      <c r="FS25" s="24">
        <v>2.3984553947257965E-4</v>
      </c>
      <c r="FT25" s="24">
        <v>0</v>
      </c>
      <c r="FU25" s="24">
        <v>0</v>
      </c>
      <c r="FV25" s="24">
        <v>2.0709015324671339E-5</v>
      </c>
      <c r="FW25" s="24">
        <v>0</v>
      </c>
      <c r="FX25" s="24">
        <v>0</v>
      </c>
      <c r="FY25" s="24">
        <v>0</v>
      </c>
      <c r="FZ25" s="24">
        <v>1.445052750299584E-4</v>
      </c>
      <c r="GA25" s="24">
        <v>4.2396834369700398E-5</v>
      </c>
      <c r="GB25" s="24">
        <v>0</v>
      </c>
      <c r="GC25" s="24">
        <v>0</v>
      </c>
      <c r="GD25" s="24">
        <v>0</v>
      </c>
      <c r="GE25" s="24">
        <v>2.2436280962067729E-5</v>
      </c>
      <c r="GF25" s="24">
        <v>0</v>
      </c>
      <c r="GG25" s="24">
        <v>0</v>
      </c>
      <c r="GH25" s="24">
        <v>0</v>
      </c>
      <c r="GI25" s="24">
        <v>2.5035801195709864E-5</v>
      </c>
      <c r="GJ25" s="24">
        <v>0</v>
      </c>
      <c r="GK25" s="24">
        <v>0</v>
      </c>
      <c r="GL25" s="24">
        <v>1.2609617699317936E-4</v>
      </c>
      <c r="GM25" s="24">
        <v>0</v>
      </c>
      <c r="AJX25" s="42"/>
      <c r="AJY25" s="42"/>
      <c r="AJZ25" s="42"/>
      <c r="AKA25" s="42"/>
      <c r="AKB25" s="42"/>
    </row>
    <row r="26" spans="2:964" x14ac:dyDescent="0.4">
      <c r="B26" s="24" t="s">
        <v>203</v>
      </c>
      <c r="C26" s="24" t="s">
        <v>204</v>
      </c>
      <c r="D26" s="24">
        <v>0.12042725855448529</v>
      </c>
      <c r="E26" s="24">
        <v>0.11530460019903926</v>
      </c>
      <c r="F26" s="24">
        <v>0.11746405584863483</v>
      </c>
      <c r="G26" s="24">
        <v>0.11833929530856897</v>
      </c>
      <c r="H26" s="24">
        <v>8.3801038187219637E-2</v>
      </c>
      <c r="I26" s="24">
        <v>7.5387937946809147E-2</v>
      </c>
      <c r="J26" s="24">
        <v>7.4520132218166779E-2</v>
      </c>
      <c r="K26" s="24">
        <v>6.8520849839768444E-2</v>
      </c>
      <c r="L26" s="24">
        <v>8.6429698466204241E-2</v>
      </c>
      <c r="M26" s="24">
        <v>8.2027839040233044E-2</v>
      </c>
      <c r="N26" s="24">
        <v>7.7664844371831951E-2</v>
      </c>
      <c r="O26" s="24">
        <v>7.6883002492051211E-2</v>
      </c>
      <c r="P26" s="24">
        <v>0.14791102041964138</v>
      </c>
      <c r="Q26" s="24">
        <v>0.14178214930444941</v>
      </c>
      <c r="R26" s="24">
        <v>0.13956950984589042</v>
      </c>
      <c r="S26" s="24">
        <v>0.13517775723569667</v>
      </c>
      <c r="T26" s="24">
        <v>8.7384548086125821E-2</v>
      </c>
      <c r="U26" s="24">
        <v>8.8509186197725687E-2</v>
      </c>
      <c r="V26" s="24">
        <v>9.2044885414343428E-2</v>
      </c>
      <c r="W26" s="24">
        <v>9.5805043504772633E-2</v>
      </c>
      <c r="X26" s="24">
        <v>0.10352250489236793</v>
      </c>
      <c r="Y26" s="24">
        <v>8.9742319564250592E-2</v>
      </c>
      <c r="Z26" s="24">
        <v>8.1034047947437265E-2</v>
      </c>
      <c r="AA26" s="24">
        <v>8.315186026799401E-2</v>
      </c>
      <c r="AB26" s="24">
        <v>5.5684612191461494E-2</v>
      </c>
      <c r="AC26" s="24">
        <v>4.7924065618129535E-2</v>
      </c>
      <c r="AD26" s="24">
        <v>5.1371386437868684E-2</v>
      </c>
      <c r="AE26" s="24">
        <v>5.0066526249637908E-2</v>
      </c>
      <c r="AF26" s="24">
        <v>0.10411488490326225</v>
      </c>
      <c r="AG26" s="24">
        <v>9.1190022582242708E-2</v>
      </c>
      <c r="AH26" s="24">
        <v>9.9780874402981168E-2</v>
      </c>
      <c r="AI26" s="24">
        <v>0.10132477490037356</v>
      </c>
      <c r="AJ26" s="24">
        <v>8.7606284485613403E-2</v>
      </c>
      <c r="AK26" s="24">
        <v>7.6145296585248656E-2</v>
      </c>
      <c r="AL26" s="24">
        <v>7.8431153856389005E-2</v>
      </c>
      <c r="AM26" s="24">
        <v>7.6068716709147277E-2</v>
      </c>
      <c r="AN26" s="24">
        <v>5.6297047368106423E-2</v>
      </c>
      <c r="AO26" s="24">
        <v>5.3030014759466823E-2</v>
      </c>
      <c r="AP26" s="24">
        <v>5.1833944011880483E-2</v>
      </c>
      <c r="AQ26" s="24">
        <v>5.5326652824797512E-2</v>
      </c>
      <c r="AR26" s="24">
        <v>8.7302326329971883E-2</v>
      </c>
      <c r="AS26" s="24">
        <v>7.5435335866783859E-2</v>
      </c>
      <c r="AT26" s="24">
        <v>8.4017512676845166E-2</v>
      </c>
      <c r="AU26" s="24">
        <v>8.5066217821745491E-2</v>
      </c>
      <c r="AV26" s="24">
        <v>9.7679574991218807E-2</v>
      </c>
      <c r="AW26" s="24">
        <v>9.0316383475952555E-2</v>
      </c>
      <c r="AX26" s="24">
        <v>9.3738395184838175E-2</v>
      </c>
      <c r="AY26" s="24">
        <v>9.3344441845523651E-2</v>
      </c>
      <c r="AZ26" s="24">
        <v>9.2062132414936743E-2</v>
      </c>
      <c r="BA26" s="24">
        <v>8.7398723755691216E-2</v>
      </c>
      <c r="BB26" s="24">
        <v>8.9864745380408659E-2</v>
      </c>
      <c r="BC26" s="24">
        <v>9.1581463060132651E-2</v>
      </c>
      <c r="BD26" s="24">
        <v>0.11224690167189791</v>
      </c>
      <c r="BE26" s="24">
        <v>0.10395765750936911</v>
      </c>
      <c r="BF26" s="24">
        <v>0.10710161379965102</v>
      </c>
      <c r="BG26" s="24">
        <v>0.10749890769209379</v>
      </c>
      <c r="BH26" s="24">
        <v>9.2331918833656046E-2</v>
      </c>
      <c r="BI26" s="24">
        <v>8.9227759727963651E-2</v>
      </c>
      <c r="BJ26" s="24">
        <v>8.7892663542470356E-2</v>
      </c>
      <c r="BK26" s="24">
        <v>8.8624154857830872E-2</v>
      </c>
      <c r="BL26" s="24">
        <v>8.6457942390692433E-2</v>
      </c>
      <c r="BM26" s="24">
        <v>8.1640686506062016E-2</v>
      </c>
      <c r="BN26" s="24">
        <v>8.0162849600456637E-2</v>
      </c>
      <c r="BO26" s="24">
        <v>7.7171449880240356E-2</v>
      </c>
      <c r="BP26" s="24">
        <v>0.11041950199904181</v>
      </c>
      <c r="BQ26" s="24">
        <v>9.978894057111698E-2</v>
      </c>
      <c r="BR26" s="24">
        <v>9.93536199850934E-2</v>
      </c>
      <c r="BS26" s="24">
        <v>9.9245972885324871E-2</v>
      </c>
      <c r="BT26" s="24">
        <v>0.10698069201700519</v>
      </c>
      <c r="BU26" s="24">
        <v>9.8873543213238463E-2</v>
      </c>
      <c r="BV26" s="24">
        <v>0.11332629013239637</v>
      </c>
      <c r="BW26" s="24">
        <v>0.11806772126558203</v>
      </c>
      <c r="BX26" s="24">
        <v>0.13520226704297744</v>
      </c>
      <c r="BY26" s="24">
        <v>0.12088117463011387</v>
      </c>
      <c r="BZ26" s="24">
        <v>0.12706552830528045</v>
      </c>
      <c r="CA26" s="24">
        <v>0.13739014553314791</v>
      </c>
      <c r="CB26" s="24">
        <v>9.8260446485851222E-2</v>
      </c>
      <c r="CC26" s="24">
        <v>9.2218032457554874E-2</v>
      </c>
      <c r="CD26" s="24">
        <v>8.5778443113772473E-2</v>
      </c>
      <c r="CE26" s="24">
        <v>8.3640573221849132E-2</v>
      </c>
      <c r="CF26" s="24">
        <v>8.1552414582607077E-2</v>
      </c>
      <c r="CG26" s="24">
        <v>7.485473609037202E-2</v>
      </c>
      <c r="CH26" s="24">
        <v>7.5539885268262108E-2</v>
      </c>
      <c r="CI26" s="24">
        <v>7.9852551050673806E-2</v>
      </c>
      <c r="CJ26" s="24">
        <v>0.15467786311156187</v>
      </c>
      <c r="CK26" s="24">
        <v>0.15279817262196116</v>
      </c>
      <c r="CL26" s="24">
        <v>0.15174755285298241</v>
      </c>
      <c r="CM26" s="24">
        <v>0.1482511251461609</v>
      </c>
      <c r="CN26" s="24">
        <v>0.11821893324519203</v>
      </c>
      <c r="CO26" s="24">
        <v>0.11554478020120822</v>
      </c>
      <c r="CP26" s="24">
        <v>0.11500308527705785</v>
      </c>
      <c r="CQ26" s="24">
        <v>0.11427489440473507</v>
      </c>
      <c r="CR26" s="24">
        <v>0.13484303614655765</v>
      </c>
      <c r="CS26" s="24">
        <v>0.13024932155319657</v>
      </c>
      <c r="CT26" s="24">
        <v>0.13737645512476679</v>
      </c>
      <c r="CU26" s="24">
        <v>0.13730157256991227</v>
      </c>
      <c r="CV26" s="24">
        <v>0.11844743876221581</v>
      </c>
      <c r="CW26" s="24">
        <v>0.11660933897482835</v>
      </c>
      <c r="CX26" s="24">
        <v>0.11703679118138112</v>
      </c>
      <c r="CY26" s="24">
        <v>0.12523177952270415</v>
      </c>
      <c r="CZ26" s="24">
        <v>0.17625893476612298</v>
      </c>
      <c r="DA26" s="24">
        <v>0.17859847383955618</v>
      </c>
      <c r="DB26" s="24">
        <v>0.17229202415922595</v>
      </c>
      <c r="DC26" s="24">
        <v>0.16861787564599856</v>
      </c>
      <c r="DD26" s="24">
        <v>0.13793280600747448</v>
      </c>
      <c r="DE26" s="24">
        <v>0.14008520624746901</v>
      </c>
      <c r="DF26" s="24">
        <v>0.13464590003324065</v>
      </c>
      <c r="DG26" s="24">
        <v>0.13365580937597238</v>
      </c>
      <c r="DH26" s="24">
        <v>0.17601473912379917</v>
      </c>
      <c r="DI26" s="24">
        <v>0.1693770311116618</v>
      </c>
      <c r="DJ26" s="24">
        <v>0.17658657589005966</v>
      </c>
      <c r="DK26" s="24">
        <v>0.18238045172134551</v>
      </c>
      <c r="DL26" s="24">
        <v>0.16184322268581766</v>
      </c>
      <c r="DM26" s="24">
        <v>0.15879447941091776</v>
      </c>
      <c r="DN26" s="24">
        <v>0.16358447488584477</v>
      </c>
      <c r="DO26" s="24">
        <v>0.1671526664092817</v>
      </c>
      <c r="DP26" s="24">
        <v>0.24106142065011454</v>
      </c>
      <c r="DQ26" s="24">
        <v>0.22750817295060979</v>
      </c>
      <c r="DR26" s="24">
        <v>0.22831970835174548</v>
      </c>
      <c r="DS26" s="24">
        <v>0.22647145050534362</v>
      </c>
      <c r="DT26" s="24">
        <v>0.13588493616624733</v>
      </c>
      <c r="DU26" s="24">
        <v>0.13301846684330193</v>
      </c>
      <c r="DV26" s="24">
        <v>0.13197247011121849</v>
      </c>
      <c r="DW26" s="24">
        <v>0.13526714285168764</v>
      </c>
      <c r="DX26" s="24">
        <v>9.5136592662572822E-2</v>
      </c>
      <c r="DY26" s="24">
        <v>9.2031488647784584E-2</v>
      </c>
      <c r="DZ26" s="24">
        <v>9.0606995146907662E-2</v>
      </c>
      <c r="EA26" s="24">
        <v>8.827253698910302E-2</v>
      </c>
      <c r="EB26" s="24">
        <v>0.1016289824616023</v>
      </c>
      <c r="EC26" s="24">
        <v>9.5409456431562387E-2</v>
      </c>
      <c r="ED26" s="24">
        <v>9.5887943626386654E-2</v>
      </c>
      <c r="EE26" s="24">
        <v>0.10217770782186322</v>
      </c>
      <c r="EF26" s="24">
        <v>0.1564683248721366</v>
      </c>
      <c r="EG26" s="24">
        <v>0.15390066003783837</v>
      </c>
      <c r="EH26" s="24">
        <v>0.14757387424629026</v>
      </c>
      <c r="EI26" s="24">
        <v>0.15952990721320987</v>
      </c>
      <c r="EJ26" s="24">
        <v>0.17914283425458616</v>
      </c>
      <c r="EK26" s="24">
        <v>0.17635121150569408</v>
      </c>
      <c r="EL26" s="24">
        <v>0.17759751363119675</v>
      </c>
      <c r="EM26" s="24">
        <v>0.17760204890745696</v>
      </c>
      <c r="EN26" s="24">
        <v>0.14901786429544181</v>
      </c>
      <c r="EO26" s="24">
        <v>0.15111654323378026</v>
      </c>
      <c r="EP26" s="24">
        <v>0.15342018882334779</v>
      </c>
      <c r="EQ26" s="24">
        <v>0.14399346470562097</v>
      </c>
      <c r="ER26" s="24">
        <v>0.21469129094892855</v>
      </c>
      <c r="ES26" s="24">
        <v>0.17540186239130567</v>
      </c>
      <c r="ET26" s="24">
        <v>0.17475266362252664</v>
      </c>
      <c r="EU26" s="24">
        <v>0.20081967213114754</v>
      </c>
      <c r="EV26" s="24">
        <v>0.17542532971745128</v>
      </c>
      <c r="EW26" s="24">
        <v>0.17604836455129991</v>
      </c>
      <c r="EX26" s="24">
        <v>0.16747253724081146</v>
      </c>
      <c r="EY26" s="24">
        <v>0.18570872405495964</v>
      </c>
      <c r="EZ26" s="24">
        <v>0.13479859636132169</v>
      </c>
      <c r="FA26" s="24">
        <v>0.12951387526003846</v>
      </c>
      <c r="FB26" s="24">
        <v>0.1301406953167499</v>
      </c>
      <c r="FC26" s="24">
        <v>0.12814538830932276</v>
      </c>
      <c r="FD26" s="24">
        <v>0.14021737126421949</v>
      </c>
      <c r="FE26" s="24">
        <v>0.15269815862616634</v>
      </c>
      <c r="FF26" s="24">
        <v>0.1599569095288273</v>
      </c>
      <c r="FG26" s="24">
        <v>0.15821699521763194</v>
      </c>
      <c r="FH26" s="24">
        <v>0.12874846329469619</v>
      </c>
      <c r="FI26" s="24">
        <v>0.12899599348426272</v>
      </c>
      <c r="FJ26" s="24">
        <v>0.13212485836872992</v>
      </c>
      <c r="FK26" s="24">
        <v>0.12902239073893257</v>
      </c>
      <c r="FL26" s="24">
        <v>0.1154196461051477</v>
      </c>
      <c r="FM26" s="24">
        <v>0.11477921801607174</v>
      </c>
      <c r="FN26" s="24">
        <v>0.11642670766936911</v>
      </c>
      <c r="FO26" s="24">
        <v>0.11927497184164447</v>
      </c>
      <c r="FP26" s="24">
        <v>0.10766180301559437</v>
      </c>
      <c r="FQ26" s="24">
        <v>0.11094952148620751</v>
      </c>
      <c r="FR26" s="24">
        <v>0.12555792653608039</v>
      </c>
      <c r="FS26" s="24">
        <v>0.12145636543399385</v>
      </c>
      <c r="FT26" s="24">
        <v>0.14438389124256182</v>
      </c>
      <c r="FU26" s="24">
        <v>0.14065389654163643</v>
      </c>
      <c r="FV26" s="24">
        <v>0.15046122300797171</v>
      </c>
      <c r="FW26" s="24">
        <v>0.15198825424108195</v>
      </c>
      <c r="FX26" s="24">
        <v>0.13982518767897223</v>
      </c>
      <c r="FY26" s="24">
        <v>0.13868451887405744</v>
      </c>
      <c r="FZ26" s="24">
        <v>0.14895498014521019</v>
      </c>
      <c r="GA26" s="24">
        <v>0.14264915441869228</v>
      </c>
      <c r="GB26" s="24">
        <v>0.13843543036223635</v>
      </c>
      <c r="GC26" s="24">
        <v>0.13107425018888996</v>
      </c>
      <c r="GD26" s="24">
        <v>0.13360041939646611</v>
      </c>
      <c r="GE26" s="24">
        <v>0.13052046770505096</v>
      </c>
      <c r="GF26" s="24">
        <v>0.10159749199209431</v>
      </c>
      <c r="GG26" s="24">
        <v>0.10157585073823143</v>
      </c>
      <c r="GH26" s="24">
        <v>9.8376474043534168E-2</v>
      </c>
      <c r="GI26" s="24">
        <v>0.10015328864720995</v>
      </c>
      <c r="GJ26" s="24">
        <v>6.1943905445020472E-2</v>
      </c>
      <c r="GK26" s="24">
        <v>5.9597286531281407E-2</v>
      </c>
      <c r="GL26" s="24">
        <v>5.4170806187628588E-2</v>
      </c>
      <c r="GM26" s="24">
        <v>6.3221429828192274E-2</v>
      </c>
      <c r="AJX26" s="42"/>
      <c r="AJY26" s="42"/>
      <c r="AJZ26" s="42"/>
      <c r="AKA26" s="42"/>
      <c r="AKB26" s="42"/>
    </row>
    <row r="27" spans="2:964" x14ac:dyDescent="0.4">
      <c r="B27" s="24" t="s">
        <v>205</v>
      </c>
      <c r="C27" s="24" t="s">
        <v>206</v>
      </c>
      <c r="D27" s="24">
        <v>2.5150727506557741E-2</v>
      </c>
      <c r="E27" s="24">
        <v>2.6038938660579582E-2</v>
      </c>
      <c r="F27" s="24">
        <v>2.9361598243574673E-2</v>
      </c>
      <c r="G27" s="24">
        <v>2.6872422992914081E-2</v>
      </c>
      <c r="H27" s="24">
        <v>2.764034924201585E-2</v>
      </c>
      <c r="I27" s="24">
        <v>3.0081280226875649E-2</v>
      </c>
      <c r="J27" s="24">
        <v>3.3368458025992274E-2</v>
      </c>
      <c r="K27" s="24">
        <v>2.9213837633855277E-2</v>
      </c>
      <c r="L27" s="24">
        <v>2.9968955236114384E-2</v>
      </c>
      <c r="M27" s="24">
        <v>3.331469574131022E-2</v>
      </c>
      <c r="N27" s="24">
        <v>3.5084412048091825E-2</v>
      </c>
      <c r="O27" s="24">
        <v>3.0983352985178705E-2</v>
      </c>
      <c r="P27" s="24">
        <v>1.7558290360340411E-2</v>
      </c>
      <c r="Q27" s="24">
        <v>1.9857704152065413E-2</v>
      </c>
      <c r="R27" s="24">
        <v>2.3972602739726026E-2</v>
      </c>
      <c r="S27" s="24">
        <v>1.9015790108772475E-2</v>
      </c>
      <c r="T27" s="24">
        <v>2.6539994950354941E-2</v>
      </c>
      <c r="U27" s="24">
        <v>2.782259247308674E-2</v>
      </c>
      <c r="V27" s="24">
        <v>3.1913582420678238E-2</v>
      </c>
      <c r="W27" s="24">
        <v>2.8568329463636577E-2</v>
      </c>
      <c r="X27" s="24">
        <v>2.4755381604696675E-2</v>
      </c>
      <c r="Y27" s="24">
        <v>2.5693187672553863E-2</v>
      </c>
      <c r="Z27" s="24">
        <v>2.9292036583242947E-2</v>
      </c>
      <c r="AA27" s="24">
        <v>2.3095547259643998E-2</v>
      </c>
      <c r="AB27" s="24">
        <v>2.0895200689721238E-2</v>
      </c>
      <c r="AC27" s="24">
        <v>1.8150080935469062E-2</v>
      </c>
      <c r="AD27" s="24">
        <v>2.2150587432359967E-2</v>
      </c>
      <c r="AE27" s="24">
        <v>1.9270518806553449E-2</v>
      </c>
      <c r="AF27" s="24">
        <v>1.5922892246857789E-2</v>
      </c>
      <c r="AG27" s="24">
        <v>1.8269579373147271E-2</v>
      </c>
      <c r="AH27" s="24">
        <v>2.3260474370535779E-2</v>
      </c>
      <c r="AI27" s="24">
        <v>1.6977690775346884E-2</v>
      </c>
      <c r="AJ27" s="24">
        <v>2.8113208427199499E-2</v>
      </c>
      <c r="AK27" s="24">
        <v>3.0525901970786865E-2</v>
      </c>
      <c r="AL27" s="24">
        <v>3.2532485524159271E-2</v>
      </c>
      <c r="AM27" s="24">
        <v>2.5323777545780312E-2</v>
      </c>
      <c r="AN27" s="24">
        <v>2.5521113548262496E-2</v>
      </c>
      <c r="AO27" s="24">
        <v>2.1412757714127578E-2</v>
      </c>
      <c r="AP27" s="24">
        <v>2.5867094141649664E-2</v>
      </c>
      <c r="AQ27" s="24">
        <v>2.0950419425312276E-2</v>
      </c>
      <c r="AR27" s="24">
        <v>2.3641518023424242E-2</v>
      </c>
      <c r="AS27" s="24">
        <v>2.3621311441367233E-2</v>
      </c>
      <c r="AT27" s="24">
        <v>2.1662304119309306E-2</v>
      </c>
      <c r="AU27" s="24">
        <v>2.1130761388039258E-2</v>
      </c>
      <c r="AV27" s="24">
        <v>1.6450485554654275E-2</v>
      </c>
      <c r="AW27" s="24">
        <v>1.738555963639182E-2</v>
      </c>
      <c r="AX27" s="24">
        <v>2.3270894322429597E-2</v>
      </c>
      <c r="AY27" s="24">
        <v>2.0855402294197335E-2</v>
      </c>
      <c r="AZ27" s="24">
        <v>2.0461790298957526E-2</v>
      </c>
      <c r="BA27" s="24">
        <v>2.1075239874949532E-2</v>
      </c>
      <c r="BB27" s="24">
        <v>2.207343945020571E-2</v>
      </c>
      <c r="BC27" s="24">
        <v>2.0685680185911524E-2</v>
      </c>
      <c r="BD27" s="24">
        <v>3.1286962984771634E-2</v>
      </c>
      <c r="BE27" s="24">
        <v>3.0392270124431693E-2</v>
      </c>
      <c r="BF27" s="24">
        <v>3.5318443738312076E-2</v>
      </c>
      <c r="BG27" s="24">
        <v>3.4747123366351246E-2</v>
      </c>
      <c r="BH27" s="24">
        <v>2.2672710712196065E-2</v>
      </c>
      <c r="BI27" s="24">
        <v>2.3848076578698276E-2</v>
      </c>
      <c r="BJ27" s="24">
        <v>2.4902506462042815E-2</v>
      </c>
      <c r="BK27" s="24">
        <v>2.3005195588977824E-2</v>
      </c>
      <c r="BL27" s="24">
        <v>1.8618643272659035E-2</v>
      </c>
      <c r="BM27" s="24">
        <v>2.2688356164383562E-2</v>
      </c>
      <c r="BN27" s="24">
        <v>2.7780750570776256E-2</v>
      </c>
      <c r="BO27" s="24">
        <v>4.0338195430489221E-2</v>
      </c>
      <c r="BP27" s="24">
        <v>2.0223604380509023E-2</v>
      </c>
      <c r="BQ27" s="24">
        <v>2.0573502351257413E-2</v>
      </c>
      <c r="BR27" s="24">
        <v>2.4865712303066129E-2</v>
      </c>
      <c r="BS27" s="24">
        <v>2.0214974016676709E-2</v>
      </c>
      <c r="BT27" s="24">
        <v>3.1205715635333017E-2</v>
      </c>
      <c r="BU27" s="24">
        <v>2.8948271983519021E-2</v>
      </c>
      <c r="BV27" s="24">
        <v>3.4929132736639681E-2</v>
      </c>
      <c r="BW27" s="24">
        <v>3.2936434461836465E-2</v>
      </c>
      <c r="BX27" s="24">
        <v>2.8352378330006197E-2</v>
      </c>
      <c r="BY27" s="24">
        <v>2.6843080546559758E-2</v>
      </c>
      <c r="BZ27" s="24">
        <v>2.7632243128927259E-2</v>
      </c>
      <c r="CA27" s="24">
        <v>2.707783041940939E-2</v>
      </c>
      <c r="CB27" s="24">
        <v>2.0984619365690349E-2</v>
      </c>
      <c r="CC27" s="24">
        <v>2.0645676217158307E-2</v>
      </c>
      <c r="CD27" s="24">
        <v>2.3500943318841769E-2</v>
      </c>
      <c r="CE27" s="24">
        <v>1.9915728487721378E-2</v>
      </c>
      <c r="CF27" s="24">
        <v>2.1787406556234103E-2</v>
      </c>
      <c r="CG27" s="24">
        <v>2.1343244822437189E-2</v>
      </c>
      <c r="CH27" s="24">
        <v>2.5060857420689565E-2</v>
      </c>
      <c r="CI27" s="24">
        <v>2.2081684567552291E-2</v>
      </c>
      <c r="CJ27" s="24">
        <v>1.6247522836610639E-2</v>
      </c>
      <c r="CK27" s="24">
        <v>1.7383112398500728E-2</v>
      </c>
      <c r="CL27" s="24">
        <v>1.9617624851688061E-2</v>
      </c>
      <c r="CM27" s="24">
        <v>1.8681119705101803E-2</v>
      </c>
      <c r="CN27" s="24">
        <v>2.1769069741819382E-2</v>
      </c>
      <c r="CO27" s="24">
        <v>2.2363981636829587E-2</v>
      </c>
      <c r="CP27" s="24">
        <v>3.7985931136616066E-2</v>
      </c>
      <c r="CQ27" s="24">
        <v>2.8855955810011498E-2</v>
      </c>
      <c r="CR27" s="24">
        <v>1.6872725400301963E-2</v>
      </c>
      <c r="CS27" s="24">
        <v>1.7288464079637054E-2</v>
      </c>
      <c r="CT27" s="24">
        <v>1.9409291197032909E-2</v>
      </c>
      <c r="CU27" s="24">
        <v>1.697868874296558E-2</v>
      </c>
      <c r="CV27" s="24">
        <v>1.6179778639702859E-2</v>
      </c>
      <c r="CW27" s="24">
        <v>1.9636453660219957E-2</v>
      </c>
      <c r="CX27" s="24">
        <v>2.0819503952688431E-2</v>
      </c>
      <c r="CY27" s="24">
        <v>2.0420021519415833E-2</v>
      </c>
      <c r="CZ27" s="24">
        <v>2.9212449779757007E-2</v>
      </c>
      <c r="DA27" s="24">
        <v>2.6932243126465288E-2</v>
      </c>
      <c r="DB27" s="24">
        <v>2.571522748645164E-2</v>
      </c>
      <c r="DC27" s="24">
        <v>2.5209897168756937E-2</v>
      </c>
      <c r="DD27" s="24">
        <v>2.8564935268486882E-2</v>
      </c>
      <c r="DE27" s="24">
        <v>3.0934502115537683E-2</v>
      </c>
      <c r="DF27" s="24">
        <v>3.2816354379887683E-2</v>
      </c>
      <c r="DG27" s="24">
        <v>2.8122148453478494E-2</v>
      </c>
      <c r="DH27" s="24">
        <v>2.8032229523208475E-2</v>
      </c>
      <c r="DI27" s="24">
        <v>3.0881931592030169E-2</v>
      </c>
      <c r="DJ27" s="24">
        <v>3.3351569244025929E-2</v>
      </c>
      <c r="DK27" s="24">
        <v>3.3758620028346259E-2</v>
      </c>
      <c r="DL27" s="24">
        <v>2.406798852908959E-2</v>
      </c>
      <c r="DM27" s="24">
        <v>2.5731210662717514E-2</v>
      </c>
      <c r="DN27" s="24">
        <v>2.9717488955711475E-2</v>
      </c>
      <c r="DO27" s="24">
        <v>2.6709877643145641E-2</v>
      </c>
      <c r="DP27" s="24">
        <v>1.8028428873260394E-2</v>
      </c>
      <c r="DQ27" s="24">
        <v>1.9255903979886062E-2</v>
      </c>
      <c r="DR27" s="24">
        <v>2.3575904872855824E-2</v>
      </c>
      <c r="DS27" s="24">
        <v>1.6623144252623435E-2</v>
      </c>
      <c r="DT27" s="24">
        <v>1.7263069611406206E-2</v>
      </c>
      <c r="DU27" s="24">
        <v>1.8391679350583459E-2</v>
      </c>
      <c r="DV27" s="24">
        <v>1.9752174160177344E-2</v>
      </c>
      <c r="DW27" s="24">
        <v>1.8938092128627234E-2</v>
      </c>
      <c r="DX27" s="24">
        <v>2.5330656589513462E-2</v>
      </c>
      <c r="DY27" s="24">
        <v>2.5818475344839865E-2</v>
      </c>
      <c r="DZ27" s="24">
        <v>2.8389394917401802E-2</v>
      </c>
      <c r="EA27" s="24">
        <v>2.7981497459495734E-2</v>
      </c>
      <c r="EB27" s="24">
        <v>4.1640722291407223E-2</v>
      </c>
      <c r="EC27" s="24">
        <v>3.9292923354302622E-2</v>
      </c>
      <c r="ED27" s="24">
        <v>4.2536812601160635E-2</v>
      </c>
      <c r="EE27" s="24">
        <v>3.73208204640849E-2</v>
      </c>
      <c r="EF27" s="24">
        <v>2.9992342380668766E-2</v>
      </c>
      <c r="EG27" s="24">
        <v>3.1561615385709611E-2</v>
      </c>
      <c r="EH27" s="24">
        <v>3.3997120579305234E-2</v>
      </c>
      <c r="EI27" s="24">
        <v>3.0871463425073836E-2</v>
      </c>
      <c r="EJ27" s="24">
        <v>2.182167748137467E-2</v>
      </c>
      <c r="EK27" s="24">
        <v>2.4848621954389243E-2</v>
      </c>
      <c r="EL27" s="24">
        <v>2.4866096372078685E-2</v>
      </c>
      <c r="EM27" s="24">
        <v>2.3559193406411376E-2</v>
      </c>
      <c r="EN27" s="24">
        <v>1.8144676760394135E-2</v>
      </c>
      <c r="EO27" s="24">
        <v>1.8781160753182632E-2</v>
      </c>
      <c r="EP27" s="24">
        <v>2.1035440939891775E-2</v>
      </c>
      <c r="EQ27" s="24">
        <v>1.8154502904720465E-2</v>
      </c>
      <c r="ER27" s="24">
        <v>2.663127705434918E-2</v>
      </c>
      <c r="ES27" s="24">
        <v>3.1239340024057882E-2</v>
      </c>
      <c r="ET27" s="24">
        <v>3.9818438791041529E-2</v>
      </c>
      <c r="EU27" s="24">
        <v>3.3242258652094715E-2</v>
      </c>
      <c r="EV27" s="24">
        <v>2.6423753563729922E-2</v>
      </c>
      <c r="EW27" s="24">
        <v>2.6803187028235951E-2</v>
      </c>
      <c r="EX27" s="24">
        <v>2.7790253761509096E-2</v>
      </c>
      <c r="EY27" s="24">
        <v>2.1925386224111179E-2</v>
      </c>
      <c r="EZ27" s="24">
        <v>2.6111186889845865E-2</v>
      </c>
      <c r="FA27" s="24">
        <v>2.916846567492248E-2</v>
      </c>
      <c r="FB27" s="24">
        <v>3.229316057563919E-2</v>
      </c>
      <c r="FC27" s="24">
        <v>2.0715350223546945E-2</v>
      </c>
      <c r="FD27" s="24">
        <v>3.8348789616327733E-2</v>
      </c>
      <c r="FE27" s="24">
        <v>3.843433591423466E-2</v>
      </c>
      <c r="FF27" s="24">
        <v>4.6383411109438506E-2</v>
      </c>
      <c r="FG27" s="24">
        <v>3.8179365331999421E-2</v>
      </c>
      <c r="FH27" s="24">
        <v>3.3803036493838839E-2</v>
      </c>
      <c r="FI27" s="24">
        <v>3.3205543928839121E-2</v>
      </c>
      <c r="FJ27" s="24">
        <v>3.6374400584245771E-2</v>
      </c>
      <c r="FK27" s="24">
        <v>3.043257618582661E-2</v>
      </c>
      <c r="FL27" s="24">
        <v>4.6137181763393223E-2</v>
      </c>
      <c r="FM27" s="24">
        <v>5.044925614965385E-2</v>
      </c>
      <c r="FN27" s="24">
        <v>5.4062720978802478E-2</v>
      </c>
      <c r="FO27" s="24">
        <v>6.2943824080673685E-2</v>
      </c>
      <c r="FP27" s="24">
        <v>2.5911689432345241E-2</v>
      </c>
      <c r="FQ27" s="24">
        <v>2.8888603569347464E-2</v>
      </c>
      <c r="FR27" s="24">
        <v>2.939684245083117E-2</v>
      </c>
      <c r="FS27" s="24">
        <v>2.4759055168471503E-2</v>
      </c>
      <c r="FT27" s="24">
        <v>3.6642504544659359E-2</v>
      </c>
      <c r="FU27" s="24">
        <v>3.1480138894188575E-2</v>
      </c>
      <c r="FV27" s="24">
        <v>4.0440104925677643E-2</v>
      </c>
      <c r="FW27" s="24">
        <v>4.0929701024513154E-2</v>
      </c>
      <c r="FX27" s="24">
        <v>2.5365683770605989E-2</v>
      </c>
      <c r="FY27" s="24">
        <v>2.5779817585163903E-2</v>
      </c>
      <c r="FZ27" s="24">
        <v>2.9106651942009915E-2</v>
      </c>
      <c r="GA27" s="24">
        <v>2.4554833239118147E-2</v>
      </c>
      <c r="GB27" s="24">
        <v>2.0535703355491083E-2</v>
      </c>
      <c r="GC27" s="24">
        <v>1.974105646989258E-2</v>
      </c>
      <c r="GD27" s="24">
        <v>2.3296356958507049E-2</v>
      </c>
      <c r="GE27" s="24">
        <v>2.2592088468748755E-2</v>
      </c>
      <c r="GF27" s="24">
        <v>2.8521774688202821E-2</v>
      </c>
      <c r="GG27" s="24">
        <v>2.8291545093384766E-2</v>
      </c>
      <c r="GH27" s="24">
        <v>2.9051403112115973E-2</v>
      </c>
      <c r="GI27" s="24">
        <v>2.8791171375066343E-2</v>
      </c>
      <c r="GJ27" s="24">
        <v>6.0987382586618011E-2</v>
      </c>
      <c r="GK27" s="24">
        <v>6.4626601855943433E-2</v>
      </c>
      <c r="GL27" s="24">
        <v>5.8032899638906399E-2</v>
      </c>
      <c r="GM27" s="24">
        <v>5.3638493641227782E-2</v>
      </c>
      <c r="AJX27" s="42"/>
      <c r="AJY27" s="42"/>
      <c r="AJZ27" s="42"/>
      <c r="AKA27" s="42"/>
      <c r="AKB27" s="42"/>
    </row>
    <row r="28" spans="2:964" x14ac:dyDescent="0.4">
      <c r="B28" s="24" t="s">
        <v>262</v>
      </c>
      <c r="D28" s="24">
        <f t="shared" ref="D28:AI28" si="0">SUM(D5:D27)</f>
        <v>14.951754375046304</v>
      </c>
      <c r="E28" s="24">
        <f t="shared" si="0"/>
        <v>14.514306328728441</v>
      </c>
      <c r="F28" s="24">
        <f t="shared" si="0"/>
        <v>14.732432884703929</v>
      </c>
      <c r="G28" s="24">
        <f t="shared" si="0"/>
        <v>14.65410228475341</v>
      </c>
      <c r="H28" s="24">
        <f t="shared" si="0"/>
        <v>14.223155046322255</v>
      </c>
      <c r="I28" s="24">
        <f t="shared" si="0"/>
        <v>13.736141553918134</v>
      </c>
      <c r="J28" s="24">
        <f t="shared" si="0"/>
        <v>13.703094073009099</v>
      </c>
      <c r="K28" s="24">
        <f t="shared" si="0"/>
        <v>13.719131385680956</v>
      </c>
      <c r="L28" s="24">
        <f t="shared" si="0"/>
        <v>12.736315668051148</v>
      </c>
      <c r="M28" s="24">
        <f t="shared" si="0"/>
        <v>11.858454310567698</v>
      </c>
      <c r="N28" s="24">
        <f t="shared" si="0"/>
        <v>11.764363355349824</v>
      </c>
      <c r="O28" s="24">
        <f t="shared" si="0"/>
        <v>12.047813352582013</v>
      </c>
      <c r="P28" s="24">
        <f t="shared" si="0"/>
        <v>11.946878373231391</v>
      </c>
      <c r="Q28" s="24">
        <f t="shared" si="0"/>
        <v>11.377583472544588</v>
      </c>
      <c r="R28" s="24">
        <f t="shared" si="0"/>
        <v>11.459975959651553</v>
      </c>
      <c r="S28" s="24">
        <f t="shared" si="0"/>
        <v>11.196242599070565</v>
      </c>
      <c r="T28" s="24">
        <f t="shared" si="0"/>
        <v>14.096941337402873</v>
      </c>
      <c r="U28" s="24">
        <f t="shared" si="0"/>
        <v>13.204178142683473</v>
      </c>
      <c r="V28" s="24">
        <f t="shared" si="0"/>
        <v>13.747641390895117</v>
      </c>
      <c r="W28" s="24">
        <f t="shared" si="0"/>
        <v>13.638706694556779</v>
      </c>
      <c r="X28" s="24">
        <f t="shared" si="0"/>
        <v>14.948282041147662</v>
      </c>
      <c r="Y28" s="24">
        <f t="shared" si="0"/>
        <v>14.373386255701472</v>
      </c>
      <c r="Z28" s="24">
        <f t="shared" si="0"/>
        <v>14.249253836217951</v>
      </c>
      <c r="AA28" s="24">
        <f t="shared" si="0"/>
        <v>13.951459274631599</v>
      </c>
      <c r="AB28" s="24">
        <f t="shared" si="0"/>
        <v>11.946455574448386</v>
      </c>
      <c r="AC28" s="24">
        <f t="shared" si="0"/>
        <v>11.220513771723242</v>
      </c>
      <c r="AD28" s="24">
        <f t="shared" si="0"/>
        <v>11.477920386259123</v>
      </c>
      <c r="AE28" s="24">
        <f t="shared" si="0"/>
        <v>11.26544738320343</v>
      </c>
      <c r="AF28" s="24">
        <f t="shared" si="0"/>
        <v>13.894422360732833</v>
      </c>
      <c r="AG28" s="24">
        <f t="shared" si="0"/>
        <v>13.286641784178842</v>
      </c>
      <c r="AH28" s="24">
        <f t="shared" si="0"/>
        <v>13.476971197023202</v>
      </c>
      <c r="AI28" s="24">
        <f t="shared" si="0"/>
        <v>12.811874000924135</v>
      </c>
      <c r="AJ28" s="24">
        <f t="shared" ref="AJ28:BO28" si="1">SUM(AJ5:AJ27)</f>
        <v>13.472423747579363</v>
      </c>
      <c r="AK28" s="24">
        <f t="shared" si="1"/>
        <v>12.935334313834955</v>
      </c>
      <c r="AL28" s="24">
        <f t="shared" si="1"/>
        <v>13.199304852920358</v>
      </c>
      <c r="AM28" s="24">
        <f t="shared" si="1"/>
        <v>12.918737216932115</v>
      </c>
      <c r="AN28" s="24">
        <f t="shared" si="1"/>
        <v>14.901489897383444</v>
      </c>
      <c r="AO28" s="24">
        <f t="shared" si="1"/>
        <v>14.740170729956663</v>
      </c>
      <c r="AP28" s="24">
        <f t="shared" si="1"/>
        <v>14.756781744610795</v>
      </c>
      <c r="AQ28" s="24">
        <f t="shared" si="1"/>
        <v>14.707330557569579</v>
      </c>
      <c r="AR28" s="24">
        <f t="shared" si="1"/>
        <v>13.315839849658634</v>
      </c>
      <c r="AS28" s="24">
        <f t="shared" si="1"/>
        <v>12.838220961649833</v>
      </c>
      <c r="AT28" s="24">
        <f t="shared" si="1"/>
        <v>12.569029860520814</v>
      </c>
      <c r="AU28" s="24">
        <f t="shared" si="1"/>
        <v>12.53953076578887</v>
      </c>
      <c r="AV28" s="24">
        <f t="shared" si="1"/>
        <v>12.652848086023125</v>
      </c>
      <c r="AW28" s="24">
        <f t="shared" si="1"/>
        <v>13.719953440349597</v>
      </c>
      <c r="AX28" s="24">
        <f t="shared" si="1"/>
        <v>13.708907396947895</v>
      </c>
      <c r="AY28" s="24">
        <f t="shared" si="1"/>
        <v>13.394106801192475</v>
      </c>
      <c r="AZ28" s="24">
        <f t="shared" si="1"/>
        <v>12.964988741513855</v>
      </c>
      <c r="BA28" s="24">
        <f t="shared" si="1"/>
        <v>12.537315234858697</v>
      </c>
      <c r="BB28" s="24">
        <f t="shared" si="1"/>
        <v>12.596714810257325</v>
      </c>
      <c r="BC28" s="24">
        <f t="shared" si="1"/>
        <v>12.36675802592325</v>
      </c>
      <c r="BD28" s="24">
        <f t="shared" si="1"/>
        <v>17.824105157964212</v>
      </c>
      <c r="BE28" s="24">
        <f t="shared" si="1"/>
        <v>16.573791470426279</v>
      </c>
      <c r="BF28" s="24">
        <f t="shared" si="1"/>
        <v>16.853466976850072</v>
      </c>
      <c r="BG28" s="24">
        <f t="shared" si="1"/>
        <v>16.807642329703356</v>
      </c>
      <c r="BH28" s="24">
        <f t="shared" si="1"/>
        <v>14.31222817302576</v>
      </c>
      <c r="BI28" s="24">
        <f t="shared" si="1"/>
        <v>13.874458959528598</v>
      </c>
      <c r="BJ28" s="24">
        <f t="shared" si="1"/>
        <v>13.902354464974591</v>
      </c>
      <c r="BK28" s="24">
        <f t="shared" si="1"/>
        <v>13.718631548455482</v>
      </c>
      <c r="BL28" s="24">
        <f t="shared" si="1"/>
        <v>15.340801780408629</v>
      </c>
      <c r="BM28" s="24">
        <f t="shared" si="1"/>
        <v>14.857627174348245</v>
      </c>
      <c r="BN28" s="24">
        <f t="shared" si="1"/>
        <v>14.790274928577469</v>
      </c>
      <c r="BO28" s="24">
        <f t="shared" si="1"/>
        <v>14.572174814137909</v>
      </c>
      <c r="BP28" s="24">
        <f t="shared" ref="BP28:CU28" si="2">SUM(BP5:BP27)</f>
        <v>14.281502918259855</v>
      </c>
      <c r="BQ28" s="24">
        <f t="shared" si="2"/>
        <v>13.992843604020017</v>
      </c>
      <c r="BR28" s="24">
        <f t="shared" si="2"/>
        <v>14.05849776213689</v>
      </c>
      <c r="BS28" s="24">
        <f t="shared" si="2"/>
        <v>13.82774695066794</v>
      </c>
      <c r="BT28" s="24">
        <f t="shared" si="2"/>
        <v>15.873860069055494</v>
      </c>
      <c r="BU28" s="24">
        <f t="shared" si="2"/>
        <v>16.323199356103682</v>
      </c>
      <c r="BV28" s="24">
        <f t="shared" si="2"/>
        <v>17.001855777666982</v>
      </c>
      <c r="BW28" s="24">
        <f t="shared" si="2"/>
        <v>18.691997692857633</v>
      </c>
      <c r="BX28" s="24">
        <f t="shared" si="2"/>
        <v>14.425532312737857</v>
      </c>
      <c r="BY28" s="24">
        <f t="shared" si="2"/>
        <v>14.177645587165239</v>
      </c>
      <c r="BZ28" s="24">
        <f t="shared" si="2"/>
        <v>13.833736442511531</v>
      </c>
      <c r="CA28" s="24">
        <f t="shared" si="2"/>
        <v>14.099374950391972</v>
      </c>
      <c r="CB28" s="24">
        <f t="shared" si="2"/>
        <v>13.942689030442171</v>
      </c>
      <c r="CC28" s="24">
        <f t="shared" si="2"/>
        <v>13.574159348346161</v>
      </c>
      <c r="CD28" s="24">
        <f t="shared" si="2"/>
        <v>13.844321088494896</v>
      </c>
      <c r="CE28" s="24">
        <f t="shared" si="2"/>
        <v>13.510308664217106</v>
      </c>
      <c r="CF28" s="24">
        <f t="shared" si="2"/>
        <v>12.773773103258318</v>
      </c>
      <c r="CG28" s="24">
        <f t="shared" si="2"/>
        <v>12.175853226489583</v>
      </c>
      <c r="CH28" s="24">
        <f t="shared" si="2"/>
        <v>13.620988882580164</v>
      </c>
      <c r="CI28" s="24">
        <f t="shared" si="2"/>
        <v>13.195925494521726</v>
      </c>
      <c r="CJ28" s="24">
        <f t="shared" si="2"/>
        <v>16.090657619506221</v>
      </c>
      <c r="CK28" s="24">
        <f t="shared" si="2"/>
        <v>15.588446546563514</v>
      </c>
      <c r="CL28" s="24">
        <f t="shared" si="2"/>
        <v>15.863269100694609</v>
      </c>
      <c r="CM28" s="24">
        <f t="shared" si="2"/>
        <v>15.822691121426127</v>
      </c>
      <c r="CN28" s="24">
        <f t="shared" si="2"/>
        <v>14.886751212345386</v>
      </c>
      <c r="CO28" s="24">
        <f t="shared" si="2"/>
        <v>14.275285472721119</v>
      </c>
      <c r="CP28" s="24">
        <f t="shared" si="2"/>
        <v>15.047500771942195</v>
      </c>
      <c r="CQ28" s="24">
        <f t="shared" si="2"/>
        <v>15.034902741923176</v>
      </c>
      <c r="CR28" s="24">
        <f t="shared" si="2"/>
        <v>14.570459389617314</v>
      </c>
      <c r="CS28" s="24">
        <f t="shared" si="2"/>
        <v>14.136880892445514</v>
      </c>
      <c r="CT28" s="24">
        <f t="shared" si="2"/>
        <v>14.411601709061959</v>
      </c>
      <c r="CU28" s="24">
        <f t="shared" si="2"/>
        <v>14.492565664893121</v>
      </c>
      <c r="CV28" s="24">
        <f t="shared" ref="CV28:EA28" si="3">SUM(CV5:CV27)</f>
        <v>14.911893155785783</v>
      </c>
      <c r="CW28" s="24">
        <f t="shared" si="3"/>
        <v>14.503720942835571</v>
      </c>
      <c r="CX28" s="24">
        <f t="shared" si="3"/>
        <v>14.821784827265649</v>
      </c>
      <c r="CY28" s="24">
        <f t="shared" si="3"/>
        <v>14.509619426497204</v>
      </c>
      <c r="CZ28" s="24">
        <f t="shared" si="3"/>
        <v>14.568836066067517</v>
      </c>
      <c r="DA28" s="24">
        <f t="shared" si="3"/>
        <v>14.111525522429234</v>
      </c>
      <c r="DB28" s="24">
        <f t="shared" si="3"/>
        <v>14.219211855957486</v>
      </c>
      <c r="DC28" s="24">
        <f t="shared" si="3"/>
        <v>13.6403800218066</v>
      </c>
      <c r="DD28" s="24">
        <f t="shared" si="3"/>
        <v>15.178902146057352</v>
      </c>
      <c r="DE28" s="24">
        <f t="shared" si="3"/>
        <v>14.843449743346016</v>
      </c>
      <c r="DF28" s="24">
        <f t="shared" si="3"/>
        <v>14.644996947445685</v>
      </c>
      <c r="DG28" s="24">
        <f t="shared" si="3"/>
        <v>14.250541337833045</v>
      </c>
      <c r="DH28" s="24">
        <f t="shared" si="3"/>
        <v>16.454544861933389</v>
      </c>
      <c r="DI28" s="24">
        <f t="shared" si="3"/>
        <v>16.244843839353091</v>
      </c>
      <c r="DJ28" s="24">
        <f t="shared" si="3"/>
        <v>16.162744224587694</v>
      </c>
      <c r="DK28" s="24">
        <f t="shared" si="3"/>
        <v>16.115858467054423</v>
      </c>
      <c r="DL28" s="24">
        <f t="shared" si="3"/>
        <v>14.484891935889028</v>
      </c>
      <c r="DM28" s="24">
        <f t="shared" si="3"/>
        <v>14.029139061433252</v>
      </c>
      <c r="DN28" s="24">
        <f t="shared" si="3"/>
        <v>14.270815030257745</v>
      </c>
      <c r="DO28" s="24">
        <f t="shared" si="3"/>
        <v>13.984317490518555</v>
      </c>
      <c r="DP28" s="24">
        <f t="shared" si="3"/>
        <v>14.848704857571436</v>
      </c>
      <c r="DQ28" s="24">
        <f t="shared" si="3"/>
        <v>14.290400564865188</v>
      </c>
      <c r="DR28" s="24">
        <f t="shared" si="3"/>
        <v>14.88797098199341</v>
      </c>
      <c r="DS28" s="24">
        <f t="shared" si="3"/>
        <v>14.436580519760227</v>
      </c>
      <c r="DT28" s="24">
        <f t="shared" si="3"/>
        <v>15.721154380544128</v>
      </c>
      <c r="DU28" s="24">
        <f t="shared" si="3"/>
        <v>15.748817477274091</v>
      </c>
      <c r="DV28" s="24">
        <f t="shared" si="3"/>
        <v>15.517064299653812</v>
      </c>
      <c r="DW28" s="24">
        <f t="shared" si="3"/>
        <v>15.254614047603587</v>
      </c>
      <c r="DX28" s="24">
        <f t="shared" si="3"/>
        <v>13.567671315728308</v>
      </c>
      <c r="DY28" s="24">
        <f t="shared" si="3"/>
        <v>12.99109484323885</v>
      </c>
      <c r="DZ28" s="24">
        <f t="shared" si="3"/>
        <v>12.956446557355402</v>
      </c>
      <c r="EA28" s="24">
        <f t="shared" si="3"/>
        <v>12.935334865244473</v>
      </c>
      <c r="EB28" s="24">
        <f t="shared" ref="EB28:FG28" si="4">SUM(EB5:EB27)</f>
        <v>13.841206222264226</v>
      </c>
      <c r="EC28" s="24">
        <f t="shared" si="4"/>
        <v>13.663941870114828</v>
      </c>
      <c r="ED28" s="24">
        <f t="shared" si="4"/>
        <v>13.859624847589346</v>
      </c>
      <c r="EE28" s="24">
        <f t="shared" si="4"/>
        <v>14.363212602749714</v>
      </c>
      <c r="EF28" s="24">
        <f t="shared" si="4"/>
        <v>16.387384001495509</v>
      </c>
      <c r="EG28" s="24">
        <f t="shared" si="4"/>
        <v>15.599506394455251</v>
      </c>
      <c r="EH28" s="24">
        <f t="shared" si="4"/>
        <v>15.75897485219947</v>
      </c>
      <c r="EI28" s="24">
        <f t="shared" si="4"/>
        <v>16.367008077621033</v>
      </c>
      <c r="EJ28" s="24">
        <f t="shared" si="4"/>
        <v>16.667162753474248</v>
      </c>
      <c r="EK28" s="24">
        <f t="shared" si="4"/>
        <v>16.023023894497516</v>
      </c>
      <c r="EL28" s="24">
        <f t="shared" si="4"/>
        <v>16.377719780197435</v>
      </c>
      <c r="EM28" s="24">
        <f t="shared" si="4"/>
        <v>16.447329315893803</v>
      </c>
      <c r="EN28" s="24">
        <f t="shared" si="4"/>
        <v>14.862029238667443</v>
      </c>
      <c r="EO28" s="24">
        <f t="shared" si="4"/>
        <v>14.381177233397642</v>
      </c>
      <c r="EP28" s="24">
        <f t="shared" si="4"/>
        <v>15.440115625383521</v>
      </c>
      <c r="EQ28" s="24">
        <f t="shared" si="4"/>
        <v>15.363231420970363</v>
      </c>
      <c r="ER28" s="24">
        <f t="shared" si="4"/>
        <v>19.543011645489738</v>
      </c>
      <c r="ES28" s="24">
        <f t="shared" si="4"/>
        <v>18.737504497957701</v>
      </c>
      <c r="ET28" s="24">
        <f t="shared" si="4"/>
        <v>18.256986626377259</v>
      </c>
      <c r="EU28" s="24">
        <f t="shared" si="4"/>
        <v>17.942637780322084</v>
      </c>
      <c r="EV28" s="24">
        <f t="shared" si="4"/>
        <v>16.508820051059431</v>
      </c>
      <c r="EW28" s="24">
        <f t="shared" si="4"/>
        <v>15.903013827451396</v>
      </c>
      <c r="EX28" s="24">
        <f t="shared" si="4"/>
        <v>15.904428600880804</v>
      </c>
      <c r="EY28" s="24">
        <f t="shared" si="4"/>
        <v>15.030903772585292</v>
      </c>
      <c r="EZ28" s="24">
        <f t="shared" si="4"/>
        <v>16.179269924100634</v>
      </c>
      <c r="FA28" s="24">
        <f t="shared" si="4"/>
        <v>15.707671394460366</v>
      </c>
      <c r="FB28" s="24">
        <f t="shared" si="4"/>
        <v>16.466127733465839</v>
      </c>
      <c r="FC28" s="24">
        <f t="shared" si="4"/>
        <v>16.379125853760087</v>
      </c>
      <c r="FD28" s="24">
        <f t="shared" si="4"/>
        <v>16.125198785270481</v>
      </c>
      <c r="FE28" s="24">
        <f t="shared" si="4"/>
        <v>15.258619437413143</v>
      </c>
      <c r="FF28" s="24">
        <f t="shared" si="4"/>
        <v>15.397122043791176</v>
      </c>
      <c r="FG28" s="24">
        <f t="shared" si="4"/>
        <v>15.186395723550177</v>
      </c>
      <c r="FH28" s="24">
        <f t="shared" ref="FH28:GM28" si="5">SUM(FH5:FH27)</f>
        <v>15.393964992765131</v>
      </c>
      <c r="FI28" s="24">
        <f t="shared" si="5"/>
        <v>15.046086799610803</v>
      </c>
      <c r="FJ28" s="24">
        <f t="shared" si="5"/>
        <v>16.004541233232153</v>
      </c>
      <c r="FK28" s="24">
        <f t="shared" si="5"/>
        <v>15.814073128956734</v>
      </c>
      <c r="FL28" s="24">
        <f t="shared" si="5"/>
        <v>15.658900714134464</v>
      </c>
      <c r="FM28" s="24">
        <f t="shared" si="5"/>
        <v>15.251402153395246</v>
      </c>
      <c r="FN28" s="24">
        <f t="shared" si="5"/>
        <v>15.404685359544994</v>
      </c>
      <c r="FO28" s="24">
        <f t="shared" si="5"/>
        <v>15.992606558424606</v>
      </c>
      <c r="FP28" s="24">
        <f t="shared" si="5"/>
        <v>15.586295320089967</v>
      </c>
      <c r="FQ28" s="24">
        <f t="shared" si="5"/>
        <v>15.032836425554411</v>
      </c>
      <c r="FR28" s="24">
        <f t="shared" si="5"/>
        <v>15.262386885406398</v>
      </c>
      <c r="FS28" s="24">
        <f t="shared" si="5"/>
        <v>14.746992339663423</v>
      </c>
      <c r="FT28" s="24">
        <f t="shared" si="5"/>
        <v>15.438371613170862</v>
      </c>
      <c r="FU28" s="24">
        <f t="shared" si="5"/>
        <v>15.195930773711856</v>
      </c>
      <c r="FV28" s="24">
        <f t="shared" si="5"/>
        <v>14.832331011196501</v>
      </c>
      <c r="FW28" s="24">
        <f t="shared" si="5"/>
        <v>15.94904281187199</v>
      </c>
      <c r="FX28" s="24">
        <f t="shared" si="5"/>
        <v>16.696675959254218</v>
      </c>
      <c r="FY28" s="24">
        <f t="shared" si="5"/>
        <v>15.947161840772306</v>
      </c>
      <c r="FZ28" s="24">
        <f t="shared" si="5"/>
        <v>17.487419677444979</v>
      </c>
      <c r="GA28" s="24">
        <f t="shared" si="5"/>
        <v>17.538089382023145</v>
      </c>
      <c r="GB28" s="24">
        <f t="shared" si="5"/>
        <v>15.769907288583733</v>
      </c>
      <c r="GC28" s="24">
        <f t="shared" si="5"/>
        <v>15.082482172735393</v>
      </c>
      <c r="GD28" s="24">
        <f t="shared" si="5"/>
        <v>15.751790079955949</v>
      </c>
      <c r="GE28" s="24">
        <f t="shared" si="5"/>
        <v>15.980799428551487</v>
      </c>
      <c r="GF28" s="24">
        <f t="shared" si="5"/>
        <v>14.45505160205496</v>
      </c>
      <c r="GG28" s="24">
        <f t="shared" si="5"/>
        <v>13.848957696815271</v>
      </c>
      <c r="GH28" s="24">
        <f t="shared" si="5"/>
        <v>14.1510574636582</v>
      </c>
      <c r="GI28" s="24">
        <f t="shared" si="5"/>
        <v>14.398574793595055</v>
      </c>
      <c r="GJ28" s="24">
        <f t="shared" si="5"/>
        <v>12.306297857778011</v>
      </c>
      <c r="GK28" s="24">
        <f t="shared" si="5"/>
        <v>13.258907985027539</v>
      </c>
      <c r="GL28" s="24">
        <f t="shared" si="5"/>
        <v>12.762830622295855</v>
      </c>
      <c r="GM28" s="24">
        <f t="shared" si="5"/>
        <v>13.837687650340738</v>
      </c>
      <c r="AJX28" s="42"/>
      <c r="AJY28" s="42"/>
      <c r="AJZ28" s="42"/>
      <c r="AKA28" s="42"/>
      <c r="AKB28" s="42"/>
    </row>
  </sheetData>
  <dataConsolidate/>
  <mergeCells count="96">
    <mergeCell ref="AV1:AY1"/>
    <mergeCell ref="D1:G1"/>
    <mergeCell ref="H1:K1"/>
    <mergeCell ref="L1:O1"/>
    <mergeCell ref="P1:S1"/>
    <mergeCell ref="T1:W1"/>
    <mergeCell ref="X1:AA1"/>
    <mergeCell ref="AB1:AE1"/>
    <mergeCell ref="AF1:AI1"/>
    <mergeCell ref="AJ1:AM1"/>
    <mergeCell ref="AN1:AQ1"/>
    <mergeCell ref="AR1:AU1"/>
    <mergeCell ref="CR1:CU1"/>
    <mergeCell ref="AZ1:BC1"/>
    <mergeCell ref="BD1:BG1"/>
    <mergeCell ref="BH1:BK1"/>
    <mergeCell ref="BL1:BO1"/>
    <mergeCell ref="BP1:BS1"/>
    <mergeCell ref="BT1:BW1"/>
    <mergeCell ref="BX1:CA1"/>
    <mergeCell ref="CB1:CE1"/>
    <mergeCell ref="CF1:CI1"/>
    <mergeCell ref="CJ1:CM1"/>
    <mergeCell ref="CN1:CQ1"/>
    <mergeCell ref="EN1:EQ1"/>
    <mergeCell ref="CV1:CY1"/>
    <mergeCell ref="CZ1:DC1"/>
    <mergeCell ref="DD1:DG1"/>
    <mergeCell ref="DH1:DK1"/>
    <mergeCell ref="DL1:DO1"/>
    <mergeCell ref="DP1:DS1"/>
    <mergeCell ref="DT1:DW1"/>
    <mergeCell ref="DX1:EA1"/>
    <mergeCell ref="EB1:EE1"/>
    <mergeCell ref="EF1:EI1"/>
    <mergeCell ref="EJ1:EM1"/>
    <mergeCell ref="GJ1:GM1"/>
    <mergeCell ref="ER1:EU1"/>
    <mergeCell ref="EV1:EY1"/>
    <mergeCell ref="EZ1:FC1"/>
    <mergeCell ref="FD1:FG1"/>
    <mergeCell ref="FH1:FK1"/>
    <mergeCell ref="FL1:FO1"/>
    <mergeCell ref="FP1:FS1"/>
    <mergeCell ref="FT1:FW1"/>
    <mergeCell ref="FX1:GA1"/>
    <mergeCell ref="GB1:GE1"/>
    <mergeCell ref="GF1:GI1"/>
    <mergeCell ref="AV2:AY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CR2:CU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EN2:EQ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GJ2:GM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JW23"/>
  <sheetViews>
    <sheetView zoomScale="55" zoomScaleNormal="55" workbookViewId="0">
      <pane xSplit="7" ySplit="2" topLeftCell="FK3" activePane="bottomRight" state="frozen"/>
      <selection pane="topRight"/>
      <selection pane="bottomLeft"/>
      <selection pane="bottomRight"/>
    </sheetView>
  </sheetViews>
  <sheetFormatPr defaultColWidth="9" defaultRowHeight="18.75" x14ac:dyDescent="0.4"/>
  <cols>
    <col min="1" max="1" width="9" style="24"/>
    <col min="2" max="2" width="64.125" style="24" customWidth="1"/>
    <col min="3" max="3" width="6.875" style="24" bestFit="1" customWidth="1"/>
    <col min="4" max="6" width="12.125" style="24" bestFit="1" customWidth="1"/>
    <col min="7" max="16384" width="9" style="24"/>
  </cols>
  <sheetData>
    <row r="1" spans="2:959" x14ac:dyDescent="0.4">
      <c r="D1" s="49">
        <v>0</v>
      </c>
      <c r="E1" s="49"/>
      <c r="F1" s="49"/>
      <c r="G1" s="49"/>
      <c r="H1" s="49">
        <v>1</v>
      </c>
      <c r="I1" s="49"/>
      <c r="J1" s="49"/>
      <c r="K1" s="49"/>
      <c r="L1" s="49">
        <v>2</v>
      </c>
      <c r="M1" s="49"/>
      <c r="N1" s="49"/>
      <c r="O1" s="49"/>
      <c r="P1" s="49">
        <v>3</v>
      </c>
      <c r="Q1" s="49"/>
      <c r="R1" s="49"/>
      <c r="S1" s="49"/>
      <c r="T1" s="49">
        <v>4</v>
      </c>
      <c r="U1" s="49"/>
      <c r="V1" s="49"/>
      <c r="W1" s="49"/>
      <c r="X1" s="49">
        <v>5</v>
      </c>
      <c r="Y1" s="49"/>
      <c r="Z1" s="49"/>
      <c r="AA1" s="49"/>
      <c r="AB1" s="49">
        <v>6</v>
      </c>
      <c r="AC1" s="49"/>
      <c r="AD1" s="49"/>
      <c r="AE1" s="49"/>
      <c r="AF1" s="49">
        <v>7</v>
      </c>
      <c r="AG1" s="49"/>
      <c r="AH1" s="49"/>
      <c r="AI1" s="49"/>
      <c r="AJ1" s="49">
        <v>8</v>
      </c>
      <c r="AK1" s="49"/>
      <c r="AL1" s="49"/>
      <c r="AM1" s="49"/>
      <c r="AN1" s="49">
        <v>9</v>
      </c>
      <c r="AO1" s="49"/>
      <c r="AP1" s="49"/>
      <c r="AQ1" s="49"/>
      <c r="AR1" s="49">
        <v>10</v>
      </c>
      <c r="AS1" s="49"/>
      <c r="AT1" s="49"/>
      <c r="AU1" s="49"/>
      <c r="AV1" s="49">
        <v>11</v>
      </c>
      <c r="AW1" s="49"/>
      <c r="AX1" s="49"/>
      <c r="AY1" s="49"/>
      <c r="AZ1" s="49">
        <v>12</v>
      </c>
      <c r="BA1" s="49"/>
      <c r="BB1" s="49"/>
      <c r="BC1" s="49"/>
      <c r="BD1" s="49">
        <v>13</v>
      </c>
      <c r="BE1" s="49"/>
      <c r="BF1" s="49"/>
      <c r="BG1" s="49"/>
      <c r="BH1" s="49">
        <v>14</v>
      </c>
      <c r="BI1" s="49"/>
      <c r="BJ1" s="49"/>
      <c r="BK1" s="49"/>
      <c r="BL1" s="49">
        <v>15</v>
      </c>
      <c r="BM1" s="49"/>
      <c r="BN1" s="49"/>
      <c r="BO1" s="49"/>
      <c r="BP1" s="49">
        <v>16</v>
      </c>
      <c r="BQ1" s="49"/>
      <c r="BR1" s="49"/>
      <c r="BS1" s="49"/>
      <c r="BT1" s="49">
        <v>17</v>
      </c>
      <c r="BU1" s="49"/>
      <c r="BV1" s="49"/>
      <c r="BW1" s="49"/>
      <c r="BX1" s="49">
        <v>18</v>
      </c>
      <c r="BY1" s="49"/>
      <c r="BZ1" s="49"/>
      <c r="CA1" s="49"/>
      <c r="CB1" s="49">
        <v>19</v>
      </c>
      <c r="CC1" s="49"/>
      <c r="CD1" s="49"/>
      <c r="CE1" s="49"/>
      <c r="CF1" s="49">
        <v>20</v>
      </c>
      <c r="CG1" s="49"/>
      <c r="CH1" s="49"/>
      <c r="CI1" s="49"/>
      <c r="CJ1" s="49">
        <v>21</v>
      </c>
      <c r="CK1" s="49"/>
      <c r="CL1" s="49"/>
      <c r="CM1" s="49"/>
      <c r="CN1" s="49">
        <v>22</v>
      </c>
      <c r="CO1" s="49"/>
      <c r="CP1" s="49"/>
      <c r="CQ1" s="49"/>
      <c r="CR1" s="49">
        <v>23</v>
      </c>
      <c r="CS1" s="49"/>
      <c r="CT1" s="49"/>
      <c r="CU1" s="49"/>
      <c r="CV1" s="49">
        <v>24</v>
      </c>
      <c r="CW1" s="49"/>
      <c r="CX1" s="49"/>
      <c r="CY1" s="49"/>
      <c r="CZ1" s="49">
        <v>25</v>
      </c>
      <c r="DA1" s="49"/>
      <c r="DB1" s="49"/>
      <c r="DC1" s="49"/>
      <c r="DD1" s="49">
        <v>26</v>
      </c>
      <c r="DE1" s="49"/>
      <c r="DF1" s="49"/>
      <c r="DG1" s="49"/>
      <c r="DH1" s="49">
        <v>27</v>
      </c>
      <c r="DI1" s="49"/>
      <c r="DJ1" s="49"/>
      <c r="DK1" s="49"/>
      <c r="DL1" s="49">
        <v>28</v>
      </c>
      <c r="DM1" s="49"/>
      <c r="DN1" s="49"/>
      <c r="DO1" s="49"/>
      <c r="DP1" s="49">
        <v>29</v>
      </c>
      <c r="DQ1" s="49"/>
      <c r="DR1" s="49"/>
      <c r="DS1" s="49"/>
      <c r="DT1" s="49">
        <v>30</v>
      </c>
      <c r="DU1" s="49"/>
      <c r="DV1" s="49"/>
      <c r="DW1" s="49"/>
      <c r="DX1" s="49">
        <v>31</v>
      </c>
      <c r="DY1" s="49"/>
      <c r="DZ1" s="49"/>
      <c r="EA1" s="49"/>
      <c r="EB1" s="49">
        <v>32</v>
      </c>
      <c r="EC1" s="49"/>
      <c r="ED1" s="49"/>
      <c r="EE1" s="49"/>
      <c r="EF1" s="49">
        <v>33</v>
      </c>
      <c r="EG1" s="49"/>
      <c r="EH1" s="49"/>
      <c r="EI1" s="49"/>
      <c r="EJ1" s="49">
        <v>34</v>
      </c>
      <c r="EK1" s="49"/>
      <c r="EL1" s="49"/>
      <c r="EM1" s="49"/>
      <c r="EN1" s="49">
        <v>35</v>
      </c>
      <c r="EO1" s="49"/>
      <c r="EP1" s="49"/>
      <c r="EQ1" s="49"/>
      <c r="ER1" s="49">
        <v>36</v>
      </c>
      <c r="ES1" s="49"/>
      <c r="ET1" s="49"/>
      <c r="EU1" s="49"/>
      <c r="EV1" s="49">
        <v>37</v>
      </c>
      <c r="EW1" s="49"/>
      <c r="EX1" s="49"/>
      <c r="EY1" s="49"/>
      <c r="EZ1" s="49">
        <v>38</v>
      </c>
      <c r="FA1" s="49"/>
      <c r="FB1" s="49"/>
      <c r="FC1" s="49"/>
      <c r="FD1" s="49">
        <v>39</v>
      </c>
      <c r="FE1" s="49"/>
      <c r="FF1" s="49"/>
      <c r="FG1" s="49"/>
      <c r="FH1" s="49">
        <v>40</v>
      </c>
      <c r="FI1" s="49"/>
      <c r="FJ1" s="49"/>
      <c r="FK1" s="49"/>
      <c r="FL1" s="49">
        <v>41</v>
      </c>
      <c r="FM1" s="49"/>
      <c r="FN1" s="49"/>
      <c r="FO1" s="49"/>
      <c r="FP1" s="49">
        <v>42</v>
      </c>
      <c r="FQ1" s="49"/>
      <c r="FR1" s="49"/>
      <c r="FS1" s="49"/>
      <c r="FT1" s="49">
        <v>43</v>
      </c>
      <c r="FU1" s="49"/>
      <c r="FV1" s="49"/>
      <c r="FW1" s="49"/>
      <c r="FX1" s="49">
        <v>44</v>
      </c>
      <c r="FY1" s="49"/>
      <c r="FZ1" s="49"/>
      <c r="GA1" s="49"/>
      <c r="GB1" s="49">
        <v>45</v>
      </c>
      <c r="GC1" s="49"/>
      <c r="GD1" s="49"/>
      <c r="GE1" s="49"/>
      <c r="GF1" s="49">
        <v>46</v>
      </c>
      <c r="GG1" s="49"/>
      <c r="GH1" s="49"/>
      <c r="GI1" s="49"/>
      <c r="GJ1" s="49">
        <v>47</v>
      </c>
      <c r="GK1" s="49"/>
      <c r="GL1" s="49"/>
      <c r="GM1" s="49"/>
    </row>
    <row r="2" spans="2:959" x14ac:dyDescent="0.4">
      <c r="D2" s="49" t="s">
        <v>111</v>
      </c>
      <c r="E2" s="49"/>
      <c r="F2" s="49"/>
      <c r="G2" s="49"/>
      <c r="H2" s="50" t="s">
        <v>112</v>
      </c>
      <c r="I2" s="49"/>
      <c r="J2" s="49"/>
      <c r="K2" s="49"/>
      <c r="L2" s="50" t="s">
        <v>113</v>
      </c>
      <c r="M2" s="49"/>
      <c r="N2" s="49"/>
      <c r="O2" s="49"/>
      <c r="P2" s="50" t="s">
        <v>114</v>
      </c>
      <c r="Q2" s="49"/>
      <c r="R2" s="49"/>
      <c r="S2" s="49"/>
      <c r="T2" s="50" t="s">
        <v>115</v>
      </c>
      <c r="U2" s="49"/>
      <c r="V2" s="49"/>
      <c r="W2" s="49"/>
      <c r="X2" s="50" t="s">
        <v>116</v>
      </c>
      <c r="Y2" s="49"/>
      <c r="Z2" s="49"/>
      <c r="AA2" s="49"/>
      <c r="AB2" s="50" t="s">
        <v>117</v>
      </c>
      <c r="AC2" s="49"/>
      <c r="AD2" s="49"/>
      <c r="AE2" s="49"/>
      <c r="AF2" s="50" t="s">
        <v>118</v>
      </c>
      <c r="AG2" s="49"/>
      <c r="AH2" s="49"/>
      <c r="AI2" s="49"/>
      <c r="AJ2" s="50" t="s">
        <v>119</v>
      </c>
      <c r="AK2" s="49"/>
      <c r="AL2" s="49"/>
      <c r="AM2" s="49"/>
      <c r="AN2" s="50" t="s">
        <v>120</v>
      </c>
      <c r="AO2" s="49"/>
      <c r="AP2" s="49"/>
      <c r="AQ2" s="49"/>
      <c r="AR2" s="50" t="s">
        <v>121</v>
      </c>
      <c r="AS2" s="49"/>
      <c r="AT2" s="49"/>
      <c r="AU2" s="49"/>
      <c r="AV2" s="50" t="s">
        <v>122</v>
      </c>
      <c r="AW2" s="49"/>
      <c r="AX2" s="49"/>
      <c r="AY2" s="49"/>
      <c r="AZ2" s="50" t="s">
        <v>123</v>
      </c>
      <c r="BA2" s="49"/>
      <c r="BB2" s="49"/>
      <c r="BC2" s="49"/>
      <c r="BD2" s="50" t="s">
        <v>124</v>
      </c>
      <c r="BE2" s="49"/>
      <c r="BF2" s="49"/>
      <c r="BG2" s="49"/>
      <c r="BH2" s="50" t="s">
        <v>125</v>
      </c>
      <c r="BI2" s="49"/>
      <c r="BJ2" s="49"/>
      <c r="BK2" s="49"/>
      <c r="BL2" s="50" t="s">
        <v>126</v>
      </c>
      <c r="BM2" s="49"/>
      <c r="BN2" s="49"/>
      <c r="BO2" s="49"/>
      <c r="BP2" s="50" t="s">
        <v>127</v>
      </c>
      <c r="BQ2" s="49"/>
      <c r="BR2" s="49"/>
      <c r="BS2" s="49"/>
      <c r="BT2" s="50" t="s">
        <v>128</v>
      </c>
      <c r="BU2" s="49"/>
      <c r="BV2" s="49"/>
      <c r="BW2" s="49"/>
      <c r="BX2" s="50" t="s">
        <v>129</v>
      </c>
      <c r="BY2" s="49"/>
      <c r="BZ2" s="49"/>
      <c r="CA2" s="49"/>
      <c r="CB2" s="50" t="s">
        <v>130</v>
      </c>
      <c r="CC2" s="49"/>
      <c r="CD2" s="49"/>
      <c r="CE2" s="49"/>
      <c r="CF2" s="50" t="s">
        <v>131</v>
      </c>
      <c r="CG2" s="49"/>
      <c r="CH2" s="49"/>
      <c r="CI2" s="49"/>
      <c r="CJ2" s="50" t="s">
        <v>132</v>
      </c>
      <c r="CK2" s="49"/>
      <c r="CL2" s="49"/>
      <c r="CM2" s="49"/>
      <c r="CN2" s="50" t="s">
        <v>133</v>
      </c>
      <c r="CO2" s="49"/>
      <c r="CP2" s="49"/>
      <c r="CQ2" s="49"/>
      <c r="CR2" s="50" t="s">
        <v>134</v>
      </c>
      <c r="CS2" s="50"/>
      <c r="CT2" s="50"/>
      <c r="CU2" s="50"/>
      <c r="CV2" s="50" t="s">
        <v>135</v>
      </c>
      <c r="CW2" s="49"/>
      <c r="CX2" s="49"/>
      <c r="CY2" s="49"/>
      <c r="CZ2" s="50" t="s">
        <v>136</v>
      </c>
      <c r="DA2" s="49"/>
      <c r="DB2" s="49"/>
      <c r="DC2" s="49"/>
      <c r="DD2" s="50" t="s">
        <v>137</v>
      </c>
      <c r="DE2" s="49"/>
      <c r="DF2" s="49"/>
      <c r="DG2" s="49"/>
      <c r="DH2" s="50" t="s">
        <v>138</v>
      </c>
      <c r="DI2" s="49"/>
      <c r="DJ2" s="49"/>
      <c r="DK2" s="49"/>
      <c r="DL2" s="50" t="s">
        <v>139</v>
      </c>
      <c r="DM2" s="49"/>
      <c r="DN2" s="49"/>
      <c r="DO2" s="49"/>
      <c r="DP2" s="50" t="s">
        <v>140</v>
      </c>
      <c r="DQ2" s="49"/>
      <c r="DR2" s="49"/>
      <c r="DS2" s="49"/>
      <c r="DT2" s="50" t="s">
        <v>141</v>
      </c>
      <c r="DU2" s="49"/>
      <c r="DV2" s="49"/>
      <c r="DW2" s="49"/>
      <c r="DX2" s="50" t="s">
        <v>142</v>
      </c>
      <c r="DY2" s="49"/>
      <c r="DZ2" s="49"/>
      <c r="EA2" s="49"/>
      <c r="EB2" s="50" t="s">
        <v>143</v>
      </c>
      <c r="EC2" s="49"/>
      <c r="ED2" s="49"/>
      <c r="EE2" s="49"/>
      <c r="EF2" s="50" t="s">
        <v>144</v>
      </c>
      <c r="EG2" s="49"/>
      <c r="EH2" s="49"/>
      <c r="EI2" s="49"/>
      <c r="EJ2" s="50" t="s">
        <v>145</v>
      </c>
      <c r="EK2" s="49"/>
      <c r="EL2" s="49"/>
      <c r="EM2" s="49"/>
      <c r="EN2" s="50" t="s">
        <v>146</v>
      </c>
      <c r="EO2" s="49"/>
      <c r="EP2" s="49"/>
      <c r="EQ2" s="49"/>
      <c r="ER2" s="50" t="s">
        <v>147</v>
      </c>
      <c r="ES2" s="49"/>
      <c r="ET2" s="49"/>
      <c r="EU2" s="49"/>
      <c r="EV2" s="50" t="s">
        <v>148</v>
      </c>
      <c r="EW2" s="49"/>
      <c r="EX2" s="49"/>
      <c r="EY2" s="49"/>
      <c r="EZ2" s="50" t="s">
        <v>149</v>
      </c>
      <c r="FA2" s="49"/>
      <c r="FB2" s="49"/>
      <c r="FC2" s="49"/>
      <c r="FD2" s="50" t="s">
        <v>150</v>
      </c>
      <c r="FE2" s="49"/>
      <c r="FF2" s="49"/>
      <c r="FG2" s="49"/>
      <c r="FH2" s="50" t="s">
        <v>151</v>
      </c>
      <c r="FI2" s="49"/>
      <c r="FJ2" s="49"/>
      <c r="FK2" s="49"/>
      <c r="FL2" s="50" t="s">
        <v>152</v>
      </c>
      <c r="FM2" s="49"/>
      <c r="FN2" s="49"/>
      <c r="FO2" s="49"/>
      <c r="FP2" s="50" t="s">
        <v>153</v>
      </c>
      <c r="FQ2" s="49"/>
      <c r="FR2" s="49"/>
      <c r="FS2" s="49"/>
      <c r="FT2" s="50" t="s">
        <v>154</v>
      </c>
      <c r="FU2" s="49"/>
      <c r="FV2" s="49"/>
      <c r="FW2" s="49"/>
      <c r="FX2" s="50" t="s">
        <v>155</v>
      </c>
      <c r="FY2" s="49"/>
      <c r="FZ2" s="49"/>
      <c r="GA2" s="49"/>
      <c r="GB2" s="50" t="s">
        <v>156</v>
      </c>
      <c r="GC2" s="49"/>
      <c r="GD2" s="49"/>
      <c r="GE2" s="49"/>
      <c r="GF2" s="50" t="s">
        <v>157</v>
      </c>
      <c r="GG2" s="49"/>
      <c r="GH2" s="49"/>
      <c r="GI2" s="49"/>
      <c r="GJ2" s="50" t="s">
        <v>158</v>
      </c>
      <c r="GK2" s="49"/>
      <c r="GL2" s="49"/>
      <c r="GM2" s="49"/>
    </row>
    <row r="3" spans="2:959" x14ac:dyDescent="0.4">
      <c r="D3" s="23">
        <v>2013</v>
      </c>
      <c r="E3" s="23">
        <v>2014</v>
      </c>
      <c r="F3" s="23">
        <v>2015</v>
      </c>
      <c r="G3" s="43">
        <v>2016</v>
      </c>
      <c r="H3" s="24">
        <v>2013</v>
      </c>
      <c r="I3" s="24">
        <v>2014</v>
      </c>
      <c r="J3" s="24">
        <v>2015</v>
      </c>
      <c r="K3" s="44">
        <v>2016</v>
      </c>
      <c r="L3" s="24">
        <v>2013</v>
      </c>
      <c r="M3" s="24">
        <v>2014</v>
      </c>
      <c r="N3" s="24">
        <v>2015</v>
      </c>
      <c r="O3" s="44">
        <v>2016</v>
      </c>
      <c r="P3" s="24">
        <v>2013</v>
      </c>
      <c r="Q3" s="24">
        <v>2014</v>
      </c>
      <c r="R3" s="24">
        <v>2015</v>
      </c>
      <c r="S3" s="44">
        <v>2016</v>
      </c>
      <c r="T3" s="24">
        <v>2013</v>
      </c>
      <c r="U3" s="24">
        <v>2014</v>
      </c>
      <c r="V3" s="24">
        <v>2015</v>
      </c>
      <c r="W3" s="44">
        <v>2016</v>
      </c>
      <c r="X3" s="24">
        <v>2013</v>
      </c>
      <c r="Y3" s="24">
        <v>2014</v>
      </c>
      <c r="Z3" s="24">
        <v>2015</v>
      </c>
      <c r="AA3" s="44">
        <v>2016</v>
      </c>
      <c r="AB3" s="24">
        <v>2013</v>
      </c>
      <c r="AC3" s="24">
        <v>2014</v>
      </c>
      <c r="AD3" s="24">
        <v>2015</v>
      </c>
      <c r="AE3" s="44">
        <v>2016</v>
      </c>
      <c r="AF3" s="24">
        <v>2013</v>
      </c>
      <c r="AG3" s="24">
        <v>2014</v>
      </c>
      <c r="AH3" s="24">
        <v>2015</v>
      </c>
      <c r="AI3" s="44">
        <v>2016</v>
      </c>
      <c r="AJ3" s="24">
        <v>2013</v>
      </c>
      <c r="AK3" s="24">
        <v>2014</v>
      </c>
      <c r="AL3" s="24">
        <v>2015</v>
      </c>
      <c r="AM3" s="44">
        <v>2016</v>
      </c>
      <c r="AN3" s="24">
        <v>2013</v>
      </c>
      <c r="AO3" s="24">
        <v>2014</v>
      </c>
      <c r="AP3" s="24">
        <v>2015</v>
      </c>
      <c r="AQ3" s="44">
        <v>2016</v>
      </c>
      <c r="AR3" s="24">
        <v>2013</v>
      </c>
      <c r="AS3" s="24">
        <v>2014</v>
      </c>
      <c r="AT3" s="24">
        <v>2015</v>
      </c>
      <c r="AU3" s="44">
        <v>2016</v>
      </c>
      <c r="AV3" s="24">
        <v>2013</v>
      </c>
      <c r="AW3" s="24">
        <v>2014</v>
      </c>
      <c r="AX3" s="24">
        <v>2015</v>
      </c>
      <c r="AY3" s="44">
        <v>2016</v>
      </c>
      <c r="AZ3" s="24">
        <v>2013</v>
      </c>
      <c r="BA3" s="24">
        <v>2014</v>
      </c>
      <c r="BB3" s="24">
        <v>2015</v>
      </c>
      <c r="BC3" s="44">
        <v>2016</v>
      </c>
      <c r="BD3" s="24">
        <v>2013</v>
      </c>
      <c r="BE3" s="24">
        <v>2014</v>
      </c>
      <c r="BF3" s="24">
        <v>2015</v>
      </c>
      <c r="BG3" s="44">
        <v>2016</v>
      </c>
      <c r="BH3" s="24">
        <v>2013</v>
      </c>
      <c r="BI3" s="24">
        <v>2014</v>
      </c>
      <c r="BJ3" s="24">
        <v>2015</v>
      </c>
      <c r="BK3" s="44">
        <v>2016</v>
      </c>
      <c r="BL3" s="24">
        <v>2013</v>
      </c>
      <c r="BM3" s="24">
        <v>2014</v>
      </c>
      <c r="BN3" s="24">
        <v>2015</v>
      </c>
      <c r="BO3" s="44">
        <v>2016</v>
      </c>
      <c r="BP3" s="24">
        <v>2013</v>
      </c>
      <c r="BQ3" s="24">
        <v>2014</v>
      </c>
      <c r="BR3" s="24">
        <v>2015</v>
      </c>
      <c r="BS3" s="44">
        <v>2016</v>
      </c>
      <c r="BT3" s="24">
        <v>2013</v>
      </c>
      <c r="BU3" s="24">
        <v>2014</v>
      </c>
      <c r="BV3" s="24">
        <v>2015</v>
      </c>
      <c r="BW3" s="44">
        <v>2016</v>
      </c>
      <c r="BX3" s="24">
        <v>2013</v>
      </c>
      <c r="BY3" s="24">
        <v>2014</v>
      </c>
      <c r="BZ3" s="24">
        <v>2015</v>
      </c>
      <c r="CA3" s="44">
        <v>2016</v>
      </c>
      <c r="CB3" s="24">
        <v>2013</v>
      </c>
      <c r="CC3" s="24">
        <v>2014</v>
      </c>
      <c r="CD3" s="24">
        <v>2015</v>
      </c>
      <c r="CE3" s="44">
        <v>2016</v>
      </c>
      <c r="CF3" s="24">
        <v>2013</v>
      </c>
      <c r="CG3" s="24">
        <v>2014</v>
      </c>
      <c r="CH3" s="24">
        <v>2015</v>
      </c>
      <c r="CI3" s="44">
        <v>2016</v>
      </c>
      <c r="CJ3" s="24">
        <v>2013</v>
      </c>
      <c r="CK3" s="24">
        <v>2014</v>
      </c>
      <c r="CL3" s="24">
        <v>2015</v>
      </c>
      <c r="CM3" s="44">
        <v>2016</v>
      </c>
      <c r="CN3" s="24">
        <v>2013</v>
      </c>
      <c r="CO3" s="24">
        <v>2014</v>
      </c>
      <c r="CP3" s="24">
        <v>2015</v>
      </c>
      <c r="CQ3" s="44">
        <v>2016</v>
      </c>
      <c r="CR3" s="24">
        <v>2013</v>
      </c>
      <c r="CS3" s="24">
        <v>2014</v>
      </c>
      <c r="CT3" s="24">
        <v>2015</v>
      </c>
      <c r="CU3" s="44">
        <v>2016</v>
      </c>
      <c r="CV3" s="24">
        <v>2013</v>
      </c>
      <c r="CW3" s="24">
        <v>2014</v>
      </c>
      <c r="CX3" s="24">
        <v>2015</v>
      </c>
      <c r="CY3" s="44">
        <v>2016</v>
      </c>
      <c r="CZ3" s="24">
        <v>2013</v>
      </c>
      <c r="DA3" s="24">
        <v>2014</v>
      </c>
      <c r="DB3" s="24">
        <v>2015</v>
      </c>
      <c r="DC3" s="44">
        <v>2016</v>
      </c>
      <c r="DD3" s="24">
        <v>2013</v>
      </c>
      <c r="DE3" s="24">
        <v>2014</v>
      </c>
      <c r="DF3" s="24">
        <v>2015</v>
      </c>
      <c r="DG3" s="44">
        <v>2016</v>
      </c>
      <c r="DI3" s="24">
        <v>2014</v>
      </c>
      <c r="DJ3" s="24">
        <v>2015</v>
      </c>
      <c r="DK3" s="44">
        <v>2016</v>
      </c>
      <c r="DL3" s="24">
        <v>2013</v>
      </c>
      <c r="DM3" s="24">
        <v>2014</v>
      </c>
      <c r="DN3" s="24">
        <v>2015</v>
      </c>
      <c r="DO3" s="44">
        <v>2016</v>
      </c>
      <c r="DP3" s="24">
        <v>2013</v>
      </c>
      <c r="DQ3" s="24">
        <v>2014</v>
      </c>
      <c r="DR3" s="24">
        <v>2015</v>
      </c>
      <c r="DS3" s="44">
        <v>2016</v>
      </c>
      <c r="DT3" s="24">
        <v>2013</v>
      </c>
      <c r="DU3" s="24">
        <v>2014</v>
      </c>
      <c r="DV3" s="24">
        <v>2015</v>
      </c>
      <c r="DW3" s="44">
        <v>2016</v>
      </c>
      <c r="DX3" s="24">
        <v>2013</v>
      </c>
      <c r="DY3" s="24">
        <v>2014</v>
      </c>
      <c r="DZ3" s="24">
        <v>2015</v>
      </c>
      <c r="EA3" s="44">
        <v>2016</v>
      </c>
      <c r="EB3" s="24">
        <v>2013</v>
      </c>
      <c r="EC3" s="24">
        <v>2014</v>
      </c>
      <c r="ED3" s="24">
        <v>2015</v>
      </c>
      <c r="EE3" s="44">
        <v>2016</v>
      </c>
      <c r="EF3" s="24">
        <v>2013</v>
      </c>
      <c r="EG3" s="24">
        <v>2014</v>
      </c>
      <c r="EH3" s="24">
        <v>2015</v>
      </c>
      <c r="EI3" s="44">
        <v>2016</v>
      </c>
      <c r="EJ3" s="24">
        <v>2013</v>
      </c>
      <c r="EK3" s="24">
        <v>2014</v>
      </c>
      <c r="EL3" s="24">
        <v>2015</v>
      </c>
      <c r="EM3" s="44">
        <v>2016</v>
      </c>
      <c r="EN3" s="24">
        <v>2013</v>
      </c>
      <c r="EO3" s="24">
        <v>2014</v>
      </c>
      <c r="EP3" s="24">
        <v>2015</v>
      </c>
      <c r="EQ3" s="44">
        <v>2016</v>
      </c>
      <c r="ER3" s="24">
        <v>2013</v>
      </c>
      <c r="ES3" s="24">
        <v>2014</v>
      </c>
      <c r="ET3" s="24">
        <v>2015</v>
      </c>
      <c r="EU3" s="44">
        <v>2016</v>
      </c>
      <c r="EV3" s="24">
        <v>2013</v>
      </c>
      <c r="EW3" s="24">
        <v>2014</v>
      </c>
      <c r="EX3" s="24">
        <v>2015</v>
      </c>
      <c r="EY3" s="44">
        <v>2016</v>
      </c>
      <c r="EZ3" s="24">
        <v>2013</v>
      </c>
      <c r="FA3" s="24">
        <v>2014</v>
      </c>
      <c r="FB3" s="24">
        <v>2015</v>
      </c>
      <c r="FC3" s="44">
        <v>2016</v>
      </c>
      <c r="FD3" s="24">
        <v>2013</v>
      </c>
      <c r="FE3" s="24">
        <v>2014</v>
      </c>
      <c r="FF3" s="24">
        <v>2015</v>
      </c>
      <c r="FG3" s="44">
        <v>2016</v>
      </c>
      <c r="FH3" s="24">
        <v>2013</v>
      </c>
      <c r="FI3" s="24">
        <v>2014</v>
      </c>
      <c r="FJ3" s="24">
        <v>2015</v>
      </c>
      <c r="FK3" s="44">
        <v>2016</v>
      </c>
      <c r="FL3" s="24">
        <v>2013</v>
      </c>
      <c r="FM3" s="24">
        <v>2014</v>
      </c>
      <c r="FN3" s="24">
        <v>2015</v>
      </c>
      <c r="FO3" s="44">
        <v>2016</v>
      </c>
      <c r="FP3" s="24">
        <v>2013</v>
      </c>
      <c r="FQ3" s="24">
        <v>2014</v>
      </c>
      <c r="FR3" s="24">
        <v>2015</v>
      </c>
      <c r="FS3" s="44">
        <v>2016</v>
      </c>
      <c r="FT3" s="24">
        <v>2013</v>
      </c>
      <c r="FU3" s="24">
        <v>2014</v>
      </c>
      <c r="FV3" s="24">
        <v>2015</v>
      </c>
      <c r="FW3" s="44">
        <v>2016</v>
      </c>
      <c r="FX3" s="24">
        <v>2013</v>
      </c>
      <c r="FY3" s="24">
        <v>2014</v>
      </c>
      <c r="FZ3" s="24">
        <v>2015</v>
      </c>
      <c r="GA3" s="44">
        <v>2016</v>
      </c>
      <c r="GB3" s="24">
        <v>2013</v>
      </c>
      <c r="GC3" s="24">
        <v>2014</v>
      </c>
      <c r="GD3" s="24">
        <v>2015</v>
      </c>
      <c r="GE3" s="44">
        <v>2016</v>
      </c>
      <c r="GF3" s="24">
        <v>2013</v>
      </c>
      <c r="GG3" s="24">
        <v>2014</v>
      </c>
      <c r="GH3" s="24">
        <v>2015</v>
      </c>
      <c r="GI3" s="44">
        <v>2016</v>
      </c>
      <c r="GJ3" s="24">
        <v>2013</v>
      </c>
      <c r="GK3" s="24">
        <v>2014</v>
      </c>
      <c r="GL3" s="24">
        <v>2015</v>
      </c>
      <c r="GM3" s="44">
        <v>2016</v>
      </c>
    </row>
    <row r="4" spans="2:959" x14ac:dyDescent="0.4">
      <c r="B4" s="22" t="s">
        <v>260</v>
      </c>
      <c r="C4" s="22" t="s">
        <v>263</v>
      </c>
      <c r="D4" s="23"/>
      <c r="E4" s="23"/>
      <c r="F4" s="23"/>
      <c r="G4" s="23"/>
    </row>
    <row r="5" spans="2:959" x14ac:dyDescent="0.4">
      <c r="B5" s="24" t="s">
        <v>161</v>
      </c>
      <c r="C5" s="24" t="s">
        <v>162</v>
      </c>
      <c r="D5" s="24">
        <v>3.7624642941182028E-2</v>
      </c>
      <c r="E5" s="24">
        <v>3.5822403544702848E-2</v>
      </c>
      <c r="F5" s="24">
        <v>3.5200821447157513E-2</v>
      </c>
      <c r="G5" s="24">
        <v>3.3393269504068498E-2</v>
      </c>
      <c r="H5" s="24">
        <v>5.3353519374064788E-2</v>
      </c>
      <c r="I5" s="24">
        <v>5.1544645042581348E-2</v>
      </c>
      <c r="J5" s="24">
        <v>4.9808807983316598E-2</v>
      </c>
      <c r="K5" s="24">
        <v>4.6241680416356949E-2</v>
      </c>
      <c r="L5" s="24">
        <v>4.8602575793280797E-2</v>
      </c>
      <c r="M5" s="24">
        <v>4.7362780728729834E-2</v>
      </c>
      <c r="N5" s="24">
        <v>4.4821470961976181E-2</v>
      </c>
      <c r="O5" s="24">
        <v>4.1347095260031254E-2</v>
      </c>
      <c r="P5" s="24">
        <v>2.9871977390405684E-2</v>
      </c>
      <c r="Q5" s="24">
        <v>1.771990372022228E-2</v>
      </c>
      <c r="R5" s="24">
        <v>2.0150256849315061E-2</v>
      </c>
      <c r="S5" s="24">
        <v>2.0242317548970601E-2</v>
      </c>
      <c r="T5" s="24">
        <v>1.761308366948703E-2</v>
      </c>
      <c r="U5" s="24">
        <v>2.1774075269132612E-2</v>
      </c>
      <c r="V5" s="24">
        <v>2.1572701341691033E-2</v>
      </c>
      <c r="W5" s="24">
        <v>2.0624115637483675E-2</v>
      </c>
      <c r="X5" s="24">
        <v>4.1709762991954766E-2</v>
      </c>
      <c r="Y5" s="24">
        <v>3.9095828764921632E-2</v>
      </c>
      <c r="Z5" s="24">
        <v>3.976472636216339E-2</v>
      </c>
      <c r="AA5" s="24">
        <v>3.4908249021623469E-2</v>
      </c>
      <c r="AB5" s="24">
        <v>4.3216423986971897E-2</v>
      </c>
      <c r="AC5" s="24">
        <v>3.9953452038687956E-2</v>
      </c>
      <c r="AD5" s="24">
        <v>4.2132834462698443E-2</v>
      </c>
      <c r="AE5" s="24">
        <v>4.3290463588947961E-2</v>
      </c>
      <c r="AF5" s="24">
        <v>2.6111895683283905E-2</v>
      </c>
      <c r="AG5" s="24">
        <v>2.139246895237825E-2</v>
      </c>
      <c r="AH5" s="24">
        <v>2.2126317497125247E-2</v>
      </c>
      <c r="AI5" s="24">
        <v>1.8817892797291045E-2</v>
      </c>
      <c r="AJ5" s="24">
        <v>3.4705730539192126E-2</v>
      </c>
      <c r="AK5" s="24">
        <v>3.1425431309505404E-2</v>
      </c>
      <c r="AL5" s="24">
        <v>3.2002714366890346E-2</v>
      </c>
      <c r="AM5" s="24">
        <v>3.5416513830497633E-2</v>
      </c>
      <c r="AN5" s="24">
        <v>2.5594343049750085E-2</v>
      </c>
      <c r="AO5" s="24">
        <v>2.2683686176836863E-2</v>
      </c>
      <c r="AP5" s="24">
        <v>2.30334300241033E-2</v>
      </c>
      <c r="AQ5" s="24">
        <v>2.1330561253513746E-2</v>
      </c>
      <c r="AR5" s="24">
        <v>4.7999144697816215E-2</v>
      </c>
      <c r="AS5" s="24">
        <v>4.3933862635296174E-2</v>
      </c>
      <c r="AT5" s="24">
        <v>4.1312050582405876E-2</v>
      </c>
      <c r="AU5" s="24">
        <v>3.9887654495903722E-2</v>
      </c>
      <c r="AV5" s="24">
        <v>3.0088753022871489E-2</v>
      </c>
      <c r="AW5" s="24">
        <v>3.1589245242717341E-2</v>
      </c>
      <c r="AX5" s="24">
        <v>3.2565849373504908E-2</v>
      </c>
      <c r="AY5" s="24">
        <v>3.0261090332239532E-2</v>
      </c>
      <c r="AZ5" s="24">
        <v>3.0740659740401279E-2</v>
      </c>
      <c r="BA5" s="24">
        <v>2.9951580082234416E-2</v>
      </c>
      <c r="BB5" s="24">
        <v>3.3342776869134026E-2</v>
      </c>
      <c r="BC5" s="24">
        <v>3.0185400360559927E-2</v>
      </c>
      <c r="BD5" s="24">
        <v>4.0331047654734525E-2</v>
      </c>
      <c r="BE5" s="24">
        <v>3.9491214671850718E-2</v>
      </c>
      <c r="BF5" s="24">
        <v>3.550173070003395E-2</v>
      </c>
      <c r="BG5" s="24">
        <v>3.3543565838491385E-2</v>
      </c>
      <c r="BH5" s="24">
        <v>3.1604567416441964E-2</v>
      </c>
      <c r="BI5" s="24">
        <v>3.020811544390253E-2</v>
      </c>
      <c r="BJ5" s="24">
        <v>2.9194373644672197E-2</v>
      </c>
      <c r="BK5" s="24">
        <v>2.9724913630926955E-2</v>
      </c>
      <c r="BL5" s="24">
        <v>5.3723982767248359E-2</v>
      </c>
      <c r="BM5" s="24">
        <v>4.6346638324673228E-2</v>
      </c>
      <c r="BN5" s="24">
        <v>5.1917610032978193E-2</v>
      </c>
      <c r="BO5" s="24">
        <v>4.6886648276433553E-2</v>
      </c>
      <c r="BP5" s="24">
        <v>5.0593013741027641E-2</v>
      </c>
      <c r="BQ5" s="24">
        <v>4.950640632454166E-2</v>
      </c>
      <c r="BR5" s="24">
        <v>4.9645840294019361E-2</v>
      </c>
      <c r="BS5" s="24">
        <v>4.8565294795266514E-2</v>
      </c>
      <c r="BT5" s="24">
        <v>4.4249055266887091E-2</v>
      </c>
      <c r="BU5" s="24">
        <v>4.5291120556627706E-2</v>
      </c>
      <c r="BV5" s="24">
        <v>4.8841433014410872E-2</v>
      </c>
      <c r="BW5" s="24">
        <v>4.9948646856538791E-2</v>
      </c>
      <c r="BX5" s="24">
        <v>7.4440983456093249E-2</v>
      </c>
      <c r="BY5" s="24">
        <v>7.1410906949760142E-2</v>
      </c>
      <c r="BZ5" s="24">
        <v>6.0066143322135356E-2</v>
      </c>
      <c r="CA5" s="24">
        <v>4.9759036425213947E-2</v>
      </c>
      <c r="CB5" s="24">
        <v>5.446302555891596E-2</v>
      </c>
      <c r="CC5" s="24">
        <v>4.5702821711487165E-2</v>
      </c>
      <c r="CD5" s="24">
        <v>4.4386295901347982E-2</v>
      </c>
      <c r="CE5" s="24">
        <v>4.6461419448284955E-2</v>
      </c>
      <c r="CF5" s="24">
        <v>2.8419385519820619E-2</v>
      </c>
      <c r="CG5" s="24">
        <v>2.8327814927827915E-2</v>
      </c>
      <c r="CH5" s="24">
        <v>3.155014020592542E-2</v>
      </c>
      <c r="CI5" s="24">
        <v>2.5945161526704785E-2</v>
      </c>
      <c r="CJ5" s="24">
        <v>6.184634580867291E-2</v>
      </c>
      <c r="CK5" s="24">
        <v>5.5831405601485848E-2</v>
      </c>
      <c r="CL5" s="24">
        <v>5.4623804515873876E-2</v>
      </c>
      <c r="CM5" s="24">
        <v>5.2027943081477152E-2</v>
      </c>
      <c r="CN5" s="24">
        <v>2.6443461015828722E-2</v>
      </c>
      <c r="CO5" s="24">
        <v>2.7162509141638549E-2</v>
      </c>
      <c r="CP5" s="24">
        <v>2.569712452178205E-2</v>
      </c>
      <c r="CQ5" s="24">
        <v>2.3112669851317127E-2</v>
      </c>
      <c r="CR5" s="24">
        <v>2.7725237857920915E-2</v>
      </c>
      <c r="CS5" s="24">
        <v>2.9549692404821689E-2</v>
      </c>
      <c r="CT5" s="24">
        <v>2.9569044476460193E-2</v>
      </c>
      <c r="CU5" s="24">
        <v>2.7951725930115506E-2</v>
      </c>
      <c r="CV5" s="24">
        <v>3.0636579004401782E-2</v>
      </c>
      <c r="CW5" s="24">
        <v>2.7509565034734191E-2</v>
      </c>
      <c r="CX5" s="24">
        <v>2.9686676523243406E-2</v>
      </c>
      <c r="CY5" s="24">
        <v>3.3466494793429717E-2</v>
      </c>
      <c r="CZ5" s="24">
        <v>3.9137099246494653E-2</v>
      </c>
      <c r="DA5" s="24">
        <v>3.6190314726188839E-2</v>
      </c>
      <c r="DB5" s="24">
        <v>3.6830216482951823E-2</v>
      </c>
      <c r="DC5" s="24">
        <v>2.8804897793968845E-2</v>
      </c>
      <c r="DD5" s="24">
        <v>2.5042057197788983E-2</v>
      </c>
      <c r="DE5" s="24">
        <v>2.6070894949241068E-2</v>
      </c>
      <c r="DF5" s="24">
        <v>2.6426914396682936E-2</v>
      </c>
      <c r="DG5" s="24">
        <v>2.3228676113261248E-2</v>
      </c>
      <c r="DH5" s="24">
        <v>3.9553335354510326E-2</v>
      </c>
      <c r="DI5" s="24">
        <v>3.7862358064174755E-2</v>
      </c>
      <c r="DJ5" s="24">
        <v>3.4794138265398109E-2</v>
      </c>
      <c r="DK5" s="24">
        <v>3.4220772739748717E-2</v>
      </c>
      <c r="DL5" s="24">
        <v>2.975719085773364E-2</v>
      </c>
      <c r="DM5" s="24">
        <v>2.6321165000617052E-2</v>
      </c>
      <c r="DN5" s="24">
        <v>2.6350084353202748E-2</v>
      </c>
      <c r="DO5" s="24">
        <v>2.4798835498006919E-2</v>
      </c>
      <c r="DP5" s="24">
        <v>5.882022490485684E-2</v>
      </c>
      <c r="DQ5" s="24">
        <v>5.0288639016651877E-2</v>
      </c>
      <c r="DR5" s="24">
        <v>5.2811399456339801E-2</v>
      </c>
      <c r="DS5" s="24">
        <v>4.5695411609200938E-2</v>
      </c>
      <c r="DT5" s="24">
        <v>2.455060106234274E-2</v>
      </c>
      <c r="DU5" s="24">
        <v>2.9359509179397576E-2</v>
      </c>
      <c r="DV5" s="24">
        <v>3.1791716402357006E-2</v>
      </c>
      <c r="DW5" s="24">
        <v>2.9010722754923189E-2</v>
      </c>
      <c r="DX5" s="24">
        <v>7.8577389387498045E-2</v>
      </c>
      <c r="DY5" s="24">
        <v>7.1523309829617868E-2</v>
      </c>
      <c r="DZ5" s="24">
        <v>6.5117502211384432E-2</v>
      </c>
      <c r="EA5" s="24">
        <v>4.8772888505416556E-2</v>
      </c>
      <c r="EB5" s="24">
        <v>7.3318804483188046E-2</v>
      </c>
      <c r="EC5" s="24">
        <v>6.3512127566451748E-2</v>
      </c>
      <c r="ED5" s="24">
        <v>5.3307541484084071E-2</v>
      </c>
      <c r="EE5" s="24">
        <v>4.6982920197460483E-2</v>
      </c>
      <c r="EF5" s="24">
        <v>6.2793754786012082E-2</v>
      </c>
      <c r="EG5" s="24">
        <v>5.0591070522577365E-2</v>
      </c>
      <c r="EH5" s="24">
        <v>4.3302994882613716E-2</v>
      </c>
      <c r="EI5" s="24">
        <v>4.4908449732958572E-2</v>
      </c>
      <c r="EJ5" s="24">
        <v>4.3220235520307626E-2</v>
      </c>
      <c r="EK5" s="24">
        <v>3.9837070052657422E-2</v>
      </c>
      <c r="EL5" s="24">
        <v>3.9642088768150875E-2</v>
      </c>
      <c r="EM5" s="24">
        <v>3.5819123179068199E-2</v>
      </c>
      <c r="EN5" s="24">
        <v>4.260652086838098E-2</v>
      </c>
      <c r="EO5" s="24">
        <v>4.1941365345208689E-2</v>
      </c>
      <c r="EP5" s="24">
        <v>3.7594858544987723E-2</v>
      </c>
      <c r="EQ5" s="24">
        <v>3.3831369413019112E-2</v>
      </c>
      <c r="ER5" s="24">
        <v>4.3100153790429363E-2</v>
      </c>
      <c r="ES5" s="24">
        <v>4.2398008342459777E-2</v>
      </c>
      <c r="ET5" s="24">
        <v>3.4766193133773035E-2</v>
      </c>
      <c r="EU5" s="24">
        <v>4.1185306618093498E-2</v>
      </c>
      <c r="EV5" s="24">
        <v>2.8943281644762769E-2</v>
      </c>
      <c r="EW5" s="24">
        <v>2.9377504426428107E-2</v>
      </c>
      <c r="EX5" s="24">
        <v>2.8169211767347862E-2</v>
      </c>
      <c r="EY5" s="24">
        <v>2.6341009092476407E-2</v>
      </c>
      <c r="EZ5" s="24">
        <v>3.2375208662158914E-2</v>
      </c>
      <c r="FA5" s="24">
        <v>2.7731810391071685E-2</v>
      </c>
      <c r="FB5" s="24">
        <v>3.1551555313782703E-2</v>
      </c>
      <c r="FC5" s="24">
        <v>3.6759165424739178E-2</v>
      </c>
      <c r="FD5" s="24">
        <v>6.1600816140907212E-2</v>
      </c>
      <c r="FE5" s="24">
        <v>6.4172002183839588E-2</v>
      </c>
      <c r="FF5" s="24">
        <v>6.2336983792463246E-2</v>
      </c>
      <c r="FG5" s="24">
        <v>6.2923004630787538E-2</v>
      </c>
      <c r="FH5" s="24">
        <v>4.3225271141122429E-2</v>
      </c>
      <c r="FI5" s="24">
        <v>3.945496520492426E-2</v>
      </c>
      <c r="FJ5" s="24">
        <v>3.7413450540481036E-2</v>
      </c>
      <c r="FK5" s="24">
        <v>3.3486780966819119E-2</v>
      </c>
      <c r="FL5" s="24">
        <v>5.7983157688987354E-2</v>
      </c>
      <c r="FM5" s="24">
        <v>5.0586624332389529E-2</v>
      </c>
      <c r="FN5" s="24">
        <v>5.2714346012377539E-2</v>
      </c>
      <c r="FO5" s="24">
        <v>4.9420608836443961E-2</v>
      </c>
      <c r="FP5" s="24">
        <v>4.9608031561434646E-2</v>
      </c>
      <c r="FQ5" s="24">
        <v>4.7997945699301714E-2</v>
      </c>
      <c r="FR5" s="24">
        <v>4.8111969969790717E-2</v>
      </c>
      <c r="FS5" s="24">
        <v>5.1698006483824395E-2</v>
      </c>
      <c r="FT5" s="24">
        <v>3.5260826684312872E-2</v>
      </c>
      <c r="FU5" s="24">
        <v>3.2621131758690421E-2</v>
      </c>
      <c r="FV5" s="24">
        <v>3.3421384998491552E-2</v>
      </c>
      <c r="FW5" s="24">
        <v>2.6900657750178136E-2</v>
      </c>
      <c r="FX5" s="24">
        <v>4.0230864484173047E-2</v>
      </c>
      <c r="FY5" s="24">
        <v>3.8844083196113467E-2</v>
      </c>
      <c r="FZ5" s="24">
        <v>4.9101678454224348E-2</v>
      </c>
      <c r="GA5" s="24">
        <v>4.2785000942151874E-2</v>
      </c>
      <c r="GB5" s="24">
        <v>2.3737355189116179E-2</v>
      </c>
      <c r="GC5" s="24">
        <v>2.0361560067014877E-2</v>
      </c>
      <c r="GD5" s="24">
        <v>2.2281616041294416E-2</v>
      </c>
      <c r="GE5" s="24">
        <v>2.068579401167352E-2</v>
      </c>
      <c r="GF5" s="24">
        <v>2.0397819123560281E-2</v>
      </c>
      <c r="GG5" s="24">
        <v>2.307274066014979E-2</v>
      </c>
      <c r="GH5" s="24">
        <v>2.7150053198563635E-2</v>
      </c>
      <c r="GI5" s="24">
        <v>2.7828683906875724E-2</v>
      </c>
      <c r="GJ5" s="24">
        <v>2.9690019017830419E-2</v>
      </c>
      <c r="GK5" s="24">
        <v>3.0349606460578809E-2</v>
      </c>
      <c r="GL5" s="24">
        <v>2.7072467090808346E-2</v>
      </c>
      <c r="GM5" s="24">
        <v>3.458837914915109E-2</v>
      </c>
      <c r="AJT5" s="42"/>
      <c r="AJU5" s="42"/>
      <c r="AJV5" s="42"/>
      <c r="AJW5" s="42"/>
    </row>
    <row r="6" spans="2:959" x14ac:dyDescent="0.4">
      <c r="B6" s="24" t="s">
        <v>163</v>
      </c>
      <c r="C6" s="24" t="s">
        <v>164</v>
      </c>
      <c r="D6" s="24">
        <v>0.7624880042643859</v>
      </c>
      <c r="E6" s="24">
        <v>0.75199339470157134</v>
      </c>
      <c r="F6" s="24">
        <v>0.77075416027381094</v>
      </c>
      <c r="G6" s="24">
        <v>0.79602168675622043</v>
      </c>
      <c r="H6" s="24">
        <v>0.80800757732244433</v>
      </c>
      <c r="I6" s="24">
        <v>0.81089813384650444</v>
      </c>
      <c r="J6" s="24">
        <v>0.85477721272837415</v>
      </c>
      <c r="K6" s="24">
        <v>0.87036815816772439</v>
      </c>
      <c r="L6" s="24">
        <v>0.65019825616540816</v>
      </c>
      <c r="M6" s="24">
        <v>0.58205199888174453</v>
      </c>
      <c r="N6" s="24">
        <v>0.64830756985463533</v>
      </c>
      <c r="O6" s="24">
        <v>0.60473799652606086</v>
      </c>
      <c r="P6" s="24">
        <v>0.61281069737522009</v>
      </c>
      <c r="Q6" s="24">
        <v>0.61176595518742705</v>
      </c>
      <c r="R6" s="24">
        <v>0.58974743150684927</v>
      </c>
      <c r="S6" s="24">
        <v>0.57034441743807207</v>
      </c>
      <c r="T6" s="24">
        <v>0.99698782800674068</v>
      </c>
      <c r="U6" s="24">
        <v>1.0100906397582941</v>
      </c>
      <c r="V6" s="24">
        <v>1.0274794285781361</v>
      </c>
      <c r="W6" s="24">
        <v>1.117955392950116</v>
      </c>
      <c r="X6" s="24">
        <v>0.50683626875407695</v>
      </c>
      <c r="Y6" s="24">
        <v>0.51492054266125942</v>
      </c>
      <c r="Z6" s="24">
        <v>0.51189758834478238</v>
      </c>
      <c r="AA6" s="24">
        <v>0.53518097711410484</v>
      </c>
      <c r="AB6" s="24">
        <v>0.43687134783025194</v>
      </c>
      <c r="AC6" s="24">
        <v>0.44358677007078834</v>
      </c>
      <c r="AD6" s="24">
        <v>0.42519377955442889</v>
      </c>
      <c r="AE6" s="24">
        <v>0.45887155769617877</v>
      </c>
      <c r="AF6" s="24">
        <v>0.72592148001694679</v>
      </c>
      <c r="AG6" s="24">
        <v>0.71021745775604073</v>
      </c>
      <c r="AH6" s="24">
        <v>0.79361160017749532</v>
      </c>
      <c r="AI6" s="24">
        <v>0.8222592078371177</v>
      </c>
      <c r="AJ6" s="24">
        <v>0.77491243044575353</v>
      </c>
      <c r="AK6" s="24">
        <v>0.75546985786559706</v>
      </c>
      <c r="AL6" s="24">
        <v>0.78618020954161016</v>
      </c>
      <c r="AM6" s="24">
        <v>0.80895008605851981</v>
      </c>
      <c r="AN6" s="24">
        <v>0.68991157279035442</v>
      </c>
      <c r="AO6" s="24">
        <v>0.66790507817905076</v>
      </c>
      <c r="AP6" s="24">
        <v>0.67849162398856366</v>
      </c>
      <c r="AQ6" s="24">
        <v>0.73880976602238047</v>
      </c>
      <c r="AR6" s="24">
        <v>0.70291354550345575</v>
      </c>
      <c r="AS6" s="24">
        <v>0.68560294046391212</v>
      </c>
      <c r="AT6" s="24">
        <v>0.63943372515257346</v>
      </c>
      <c r="AU6" s="24">
        <v>0.64500043060220413</v>
      </c>
      <c r="AV6" s="24">
        <v>0.78005435483015062</v>
      </c>
      <c r="AW6" s="24">
        <v>0.76737280045970846</v>
      </c>
      <c r="AX6" s="24">
        <v>0.75613912394366734</v>
      </c>
      <c r="AY6" s="24">
        <v>0.75304542288814569</v>
      </c>
      <c r="AZ6" s="24">
        <v>0.77275207489733211</v>
      </c>
      <c r="BA6" s="24">
        <v>0.75710248269745417</v>
      </c>
      <c r="BB6" s="24">
        <v>0.77722060671965909</v>
      </c>
      <c r="BC6" s="24">
        <v>0.78229879739359331</v>
      </c>
      <c r="BD6" s="24">
        <v>1.0502127317891192</v>
      </c>
      <c r="BE6" s="24">
        <v>1.0238660214880071</v>
      </c>
      <c r="BF6" s="24">
        <v>1.0376679387185217</v>
      </c>
      <c r="BG6" s="24">
        <v>1.0754516699877106</v>
      </c>
      <c r="BH6" s="24">
        <v>0.89535115180688007</v>
      </c>
      <c r="BI6" s="24">
        <v>0.87878149458480492</v>
      </c>
      <c r="BJ6" s="24">
        <v>0.86382576951596968</v>
      </c>
      <c r="BK6" s="24">
        <v>0.86826537837571371</v>
      </c>
      <c r="BL6" s="24">
        <v>0.83576890598611375</v>
      </c>
      <c r="BM6" s="24">
        <v>0.8332368918280586</v>
      </c>
      <c r="BN6" s="24">
        <v>0.86491034056316596</v>
      </c>
      <c r="BO6" s="24">
        <v>0.9184618657640472</v>
      </c>
      <c r="BP6" s="24">
        <v>0.71507612469950776</v>
      </c>
      <c r="BQ6" s="24">
        <v>0.75831885095072582</v>
      </c>
      <c r="BR6" s="24">
        <v>0.79207895345549872</v>
      </c>
      <c r="BS6" s="24">
        <v>0.77304893311290002</v>
      </c>
      <c r="BT6" s="24">
        <v>0.80739253660840815</v>
      </c>
      <c r="BU6" s="24">
        <v>0.80285575591101221</v>
      </c>
      <c r="BV6" s="24">
        <v>0.83733767004582038</v>
      </c>
      <c r="BW6" s="24">
        <v>0.84186713382993172</v>
      </c>
      <c r="BX6" s="24">
        <v>0.83136573277345627</v>
      </c>
      <c r="BY6" s="24">
        <v>0.89688793446824722</v>
      </c>
      <c r="BZ6" s="24">
        <v>0.88283928913334841</v>
      </c>
      <c r="CA6" s="24">
        <v>0.94756683856721591</v>
      </c>
      <c r="CB6" s="24">
        <v>0.73277158706797563</v>
      </c>
      <c r="CC6" s="24">
        <v>0.76448455035590379</v>
      </c>
      <c r="CD6" s="24">
        <v>0.79791649577557211</v>
      </c>
      <c r="CE6" s="24">
        <v>0.8425176114293238</v>
      </c>
      <c r="CF6" s="24">
        <v>0.65304119917885683</v>
      </c>
      <c r="CG6" s="24">
        <v>0.6113679153411673</v>
      </c>
      <c r="CH6" s="24">
        <v>0.68564939599417862</v>
      </c>
      <c r="CI6" s="24">
        <v>0.70438938090153469</v>
      </c>
      <c r="CJ6" s="24">
        <v>0.63962527273819136</v>
      </c>
      <c r="CK6" s="24">
        <v>0.64246105981668111</v>
      </c>
      <c r="CL6" s="24">
        <v>0.63423578901952327</v>
      </c>
      <c r="CM6" s="24">
        <v>0.68109403123023793</v>
      </c>
      <c r="CN6" s="24">
        <v>0.6869661023173822</v>
      </c>
      <c r="CO6" s="24">
        <v>0.67836427662751897</v>
      </c>
      <c r="CP6" s="24">
        <v>0.72850796001480933</v>
      </c>
      <c r="CQ6" s="24">
        <v>0.73901251140903002</v>
      </c>
      <c r="CR6" s="24">
        <v>0.72521824203671725</v>
      </c>
      <c r="CS6" s="24">
        <v>0.71102203820346799</v>
      </c>
      <c r="CT6" s="24">
        <v>0.71989477518905864</v>
      </c>
      <c r="CU6" s="24">
        <v>0.70624247969654552</v>
      </c>
      <c r="CV6" s="24">
        <v>0.65647303245671074</v>
      </c>
      <c r="CW6" s="24">
        <v>0.64889945835646445</v>
      </c>
      <c r="CX6" s="24">
        <v>0.64201013819322916</v>
      </c>
      <c r="CY6" s="24">
        <v>0.6822365080516466</v>
      </c>
      <c r="CZ6" s="24">
        <v>0.59485938331961852</v>
      </c>
      <c r="DA6" s="24">
        <v>0.51424115014241145</v>
      </c>
      <c r="DB6" s="24">
        <v>0.50801268068522232</v>
      </c>
      <c r="DC6" s="24">
        <v>0.51575147247069564</v>
      </c>
      <c r="DD6" s="24">
        <v>0.65257097478657933</v>
      </c>
      <c r="DE6" s="24">
        <v>0.67216497004733777</v>
      </c>
      <c r="DF6" s="24">
        <v>0.67682779614758826</v>
      </c>
      <c r="DG6" s="24">
        <v>0.67868642690076886</v>
      </c>
      <c r="DH6" s="24">
        <v>0.76550222123225797</v>
      </c>
      <c r="DI6" s="24">
        <v>0.77775540704832857</v>
      </c>
      <c r="DJ6" s="24">
        <v>0.77156344779596031</v>
      </c>
      <c r="DK6" s="24">
        <v>0.78562816165657967</v>
      </c>
      <c r="DL6" s="24">
        <v>0.76983839801105247</v>
      </c>
      <c r="DM6" s="24">
        <v>0.78097494755029007</v>
      </c>
      <c r="DN6" s="24">
        <v>0.80384848597344416</v>
      </c>
      <c r="DO6" s="24">
        <v>0.79757167181436606</v>
      </c>
      <c r="DP6" s="24">
        <v>0.5179391546725125</v>
      </c>
      <c r="DQ6" s="24">
        <v>0.50822616208881666</v>
      </c>
      <c r="DR6" s="24">
        <v>0.51232274133290479</v>
      </c>
      <c r="DS6" s="24">
        <v>0.55788279575092281</v>
      </c>
      <c r="DT6" s="24">
        <v>0.77657254682694998</v>
      </c>
      <c r="DU6" s="24">
        <v>0.74191047973391966</v>
      </c>
      <c r="DV6" s="24">
        <v>0.73357301199340652</v>
      </c>
      <c r="DW6" s="24">
        <v>0.75085060315496444</v>
      </c>
      <c r="DX6" s="24">
        <v>0.59114312706660366</v>
      </c>
      <c r="DY6" s="24">
        <v>0.54654447900097336</v>
      </c>
      <c r="DZ6" s="24">
        <v>0.50888139807310717</v>
      </c>
      <c r="EA6" s="24">
        <v>0.60406480682580765</v>
      </c>
      <c r="EB6" s="24">
        <v>0.49499922166874222</v>
      </c>
      <c r="EC6" s="24">
        <v>0.50416446195151587</v>
      </c>
      <c r="ED6" s="24">
        <v>0.59170581500927721</v>
      </c>
      <c r="EE6" s="24">
        <v>0.62623742773422031</v>
      </c>
      <c r="EF6" s="24">
        <v>0.55278794066763093</v>
      </c>
      <c r="EG6" s="24">
        <v>0.53300189191880398</v>
      </c>
      <c r="EH6" s="24">
        <v>0.53611392242669598</v>
      </c>
      <c r="EI6" s="24">
        <v>0.61371256545249608</v>
      </c>
      <c r="EJ6" s="24">
        <v>0.71254506128334538</v>
      </c>
      <c r="EK6" s="24">
        <v>0.60614272374589662</v>
      </c>
      <c r="EL6" s="24">
        <v>0.64093597672581548</v>
      </c>
      <c r="EM6" s="24">
        <v>0.72509828168368418</v>
      </c>
      <c r="EN6" s="24">
        <v>0.56249939918288872</v>
      </c>
      <c r="EO6" s="24">
        <v>0.57472288106878355</v>
      </c>
      <c r="EP6" s="24">
        <v>0.68053429532491594</v>
      </c>
      <c r="EQ6" s="24">
        <v>0.73538231766117079</v>
      </c>
      <c r="ER6" s="24">
        <v>0.90366424995991945</v>
      </c>
      <c r="ES6" s="24">
        <v>1.1928580405393274</v>
      </c>
      <c r="ET6" s="24">
        <v>1.0036602159889831</v>
      </c>
      <c r="EU6" s="24">
        <v>1.0195264116575593</v>
      </c>
      <c r="EV6" s="24">
        <v>0.70559766358389542</v>
      </c>
      <c r="EW6" s="24">
        <v>0.66942968968409278</v>
      </c>
      <c r="EX6" s="24">
        <v>0.69088255108915342</v>
      </c>
      <c r="EY6" s="24">
        <v>0.71844993141289437</v>
      </c>
      <c r="EZ6" s="24">
        <v>0.67000526120929871</v>
      </c>
      <c r="FA6" s="24">
        <v>0.62467127212780149</v>
      </c>
      <c r="FB6" s="24">
        <v>0.71426734582859408</v>
      </c>
      <c r="FC6" s="24">
        <v>0.77697963238946843</v>
      </c>
      <c r="FD6" s="24">
        <v>0.90726230203359204</v>
      </c>
      <c r="FE6" s="24">
        <v>0.78272036926742106</v>
      </c>
      <c r="FF6" s="24">
        <v>0.80214135179888602</v>
      </c>
      <c r="FG6" s="24">
        <v>0.80057297469361766</v>
      </c>
      <c r="FH6" s="24">
        <v>0.7314358830992882</v>
      </c>
      <c r="FI6" s="24">
        <v>0.72276057352099654</v>
      </c>
      <c r="FJ6" s="24">
        <v>0.82208427530433947</v>
      </c>
      <c r="FK6" s="24">
        <v>0.81942053377186219</v>
      </c>
      <c r="FL6" s="24">
        <v>0.67535386770478723</v>
      </c>
      <c r="FM6" s="24">
        <v>0.72908790363496501</v>
      </c>
      <c r="FN6" s="24">
        <v>0.78412734956996499</v>
      </c>
      <c r="FO6" s="24">
        <v>0.89586468150260024</v>
      </c>
      <c r="FP6" s="24">
        <v>0.50924191761210424</v>
      </c>
      <c r="FQ6" s="24">
        <v>0.47500765424539015</v>
      </c>
      <c r="FR6" s="24">
        <v>0.4664497965599228</v>
      </c>
      <c r="FS6" s="24">
        <v>0.49110372919839623</v>
      </c>
      <c r="FT6" s="24">
        <v>0.57776121332897246</v>
      </c>
      <c r="FU6" s="24">
        <v>0.51864005799977109</v>
      </c>
      <c r="FV6" s="24">
        <v>0.46870637684271887</v>
      </c>
      <c r="FW6" s="24">
        <v>0.64170686479260231</v>
      </c>
      <c r="FX6" s="24">
        <v>0.67194102623635943</v>
      </c>
      <c r="FY6" s="24">
        <v>0.62940125424797677</v>
      </c>
      <c r="FZ6" s="24">
        <v>0.74974740947860619</v>
      </c>
      <c r="GA6" s="24">
        <v>0.7849302807612587</v>
      </c>
      <c r="GB6" s="24">
        <v>0.83073194021080465</v>
      </c>
      <c r="GC6" s="24">
        <v>0.77458854833941071</v>
      </c>
      <c r="GD6" s="24">
        <v>0.92943468334325985</v>
      </c>
      <c r="GE6" s="24">
        <v>1.091163595389095</v>
      </c>
      <c r="GF6" s="24">
        <v>0.49283991003884686</v>
      </c>
      <c r="GG6" s="24">
        <v>0.54188714702536966</v>
      </c>
      <c r="GH6" s="24">
        <v>0.5610204149487964</v>
      </c>
      <c r="GI6" s="24">
        <v>0.62723861789024971</v>
      </c>
      <c r="GJ6" s="24">
        <v>0.45923716296446465</v>
      </c>
      <c r="GK6" s="24">
        <v>0.49618628599973102</v>
      </c>
      <c r="GL6" s="24">
        <v>0.51192182037026424</v>
      </c>
      <c r="GM6" s="24">
        <v>0.60405488024850285</v>
      </c>
      <c r="AJT6" s="42"/>
      <c r="AJU6" s="42"/>
      <c r="AJV6" s="42"/>
      <c r="AJW6" s="42"/>
    </row>
    <row r="7" spans="2:959" x14ac:dyDescent="0.4">
      <c r="B7" s="24" t="s">
        <v>165</v>
      </c>
      <c r="C7" s="24" t="s">
        <v>166</v>
      </c>
      <c r="D7" s="24">
        <v>1.0851620715356897E-3</v>
      </c>
      <c r="E7" s="24">
        <v>9.8729932776008586E-4</v>
      </c>
      <c r="F7" s="24">
        <v>8.3614151927844554E-4</v>
      </c>
      <c r="G7" s="24">
        <v>8.4403347651946798E-4</v>
      </c>
      <c r="H7" s="24">
        <v>4.7190328165908426E-4</v>
      </c>
      <c r="I7" s="24">
        <v>4.3720828163640817E-4</v>
      </c>
      <c r="J7" s="24">
        <v>2.8506996940588363E-4</v>
      </c>
      <c r="K7" s="24">
        <v>3.8543376869481404E-4</v>
      </c>
      <c r="L7" s="24">
        <v>7.2745156299628072E-4</v>
      </c>
      <c r="M7" s="24">
        <v>8.0417758173792107E-4</v>
      </c>
      <c r="N7" s="24">
        <v>5.6204879002415763E-4</v>
      </c>
      <c r="O7" s="24">
        <v>3.9444564186871442E-4</v>
      </c>
      <c r="P7" s="24">
        <v>2.9527455260632522E-4</v>
      </c>
      <c r="Q7" s="24">
        <v>2.9379490991469329E-4</v>
      </c>
      <c r="R7" s="24">
        <v>2.6398401826484025E-4</v>
      </c>
      <c r="S7" s="24">
        <v>3.3039710859434707E-4</v>
      </c>
      <c r="T7" s="24">
        <v>6.0674029753761296E-4</v>
      </c>
      <c r="U7" s="24">
        <v>8.7413100231732721E-4</v>
      </c>
      <c r="V7" s="24">
        <v>7.1212530275107321E-4</v>
      </c>
      <c r="W7" s="24">
        <v>6.3908628251131596E-4</v>
      </c>
      <c r="X7" s="24">
        <v>3.1311154598825833E-4</v>
      </c>
      <c r="Y7" s="24">
        <v>1.761315350303607E-4</v>
      </c>
      <c r="Z7" s="24">
        <v>7.1416774907716142E-5</v>
      </c>
      <c r="AA7" s="24">
        <v>3.7872639722988692E-4</v>
      </c>
      <c r="AB7" s="24">
        <v>1.7961490564230291E-4</v>
      </c>
      <c r="AC7" s="24">
        <v>1.409324088167315E-4</v>
      </c>
      <c r="AD7" s="24">
        <v>1.4218625587026113E-4</v>
      </c>
      <c r="AE7" s="24">
        <v>6.1371079001762576E-5</v>
      </c>
      <c r="AF7" s="24">
        <v>7.6025043543755599E-4</v>
      </c>
      <c r="AG7" s="24">
        <v>9.9759960001232178E-4</v>
      </c>
      <c r="AH7" s="24">
        <v>6.0835086815247408E-4</v>
      </c>
      <c r="AI7" s="24">
        <v>5.0543813101914538E-4</v>
      </c>
      <c r="AJ7" s="24">
        <v>3.5369859904260397E-3</v>
      </c>
      <c r="AK7" s="24">
        <v>3.0077393126192449E-3</v>
      </c>
      <c r="AL7" s="24">
        <v>2.8255087872540601E-3</v>
      </c>
      <c r="AM7" s="24">
        <v>2.812185510190645E-3</v>
      </c>
      <c r="AN7" s="24">
        <v>1.2047804954314909E-3</v>
      </c>
      <c r="AO7" s="24">
        <v>1.1069600110696002E-3</v>
      </c>
      <c r="AP7" s="24">
        <v>8.0498535759392651E-4</v>
      </c>
      <c r="AQ7" s="24">
        <v>1.0816855579459186E-3</v>
      </c>
      <c r="AR7" s="24">
        <v>5.4031186340916092E-4</v>
      </c>
      <c r="AS7" s="24">
        <v>4.8453972187419966E-4</v>
      </c>
      <c r="AT7" s="24">
        <v>3.0780838118249336E-4</v>
      </c>
      <c r="AU7" s="24">
        <v>2.268764301317828E-4</v>
      </c>
      <c r="AV7" s="24">
        <v>6.6458950858280721E-4</v>
      </c>
      <c r="AW7" s="24">
        <v>7.0065207268887202E-4</v>
      </c>
      <c r="AX7" s="24">
        <v>4.0151482306014619E-4</v>
      </c>
      <c r="AY7" s="24">
        <v>8.2590704210076772E-4</v>
      </c>
      <c r="AZ7" s="24">
        <v>4.9336570401445042E-4</v>
      </c>
      <c r="BA7" s="24">
        <v>4.4860494892154639E-4</v>
      </c>
      <c r="BB7" s="24">
        <v>3.6247915194553723E-4</v>
      </c>
      <c r="BC7" s="24">
        <v>1.8913039160360371E-4</v>
      </c>
      <c r="BD7" s="24">
        <v>8.9972215673901157E-4</v>
      </c>
      <c r="BE7" s="24">
        <v>8.1686733931278868E-4</v>
      </c>
      <c r="BF7" s="24">
        <v>6.4565500534667219E-4</v>
      </c>
      <c r="BG7" s="24">
        <v>5.9060834464413491E-4</v>
      </c>
      <c r="BH7" s="24">
        <v>9.615983946886389E-4</v>
      </c>
      <c r="BI7" s="24">
        <v>8.3368571854228386E-4</v>
      </c>
      <c r="BJ7" s="24">
        <v>7.009927979369497E-4</v>
      </c>
      <c r="BK7" s="24">
        <v>6.0550471506919991E-4</v>
      </c>
      <c r="BL7" s="24">
        <v>1.6360949521486211E-3</v>
      </c>
      <c r="BM7" s="24">
        <v>2.2299637852306723E-3</v>
      </c>
      <c r="BN7" s="24">
        <v>2.6438039066463723E-3</v>
      </c>
      <c r="BO7" s="24">
        <v>3.7688822594807705E-3</v>
      </c>
      <c r="BP7" s="24">
        <v>8.479498692037328E-5</v>
      </c>
      <c r="BQ7" s="24">
        <v>4.2595242963265868E-5</v>
      </c>
      <c r="BR7" s="24">
        <v>2.1417495523743439E-5</v>
      </c>
      <c r="BS7" s="24">
        <v>0</v>
      </c>
      <c r="BT7" s="24">
        <v>9.7622421665879402E-4</v>
      </c>
      <c r="BU7" s="24">
        <v>8.8798380317542999E-4</v>
      </c>
      <c r="BV7" s="24">
        <v>3.9568544589792904E-4</v>
      </c>
      <c r="BW7" s="24">
        <v>3.5606956174958336E-4</v>
      </c>
      <c r="BX7" s="24">
        <v>1.290700075721071E-3</v>
      </c>
      <c r="BY7" s="24">
        <v>1.2815406196422076E-3</v>
      </c>
      <c r="BZ7" s="24">
        <v>1.0849825648523669E-3</v>
      </c>
      <c r="CA7" s="24">
        <v>8.4436245393857236E-4</v>
      </c>
      <c r="CB7" s="24">
        <v>4.0971896513615068E-4</v>
      </c>
      <c r="CC7" s="24">
        <v>2.8233403373891701E-4</v>
      </c>
      <c r="CD7" s="24">
        <v>2.6248872118776149E-4</v>
      </c>
      <c r="CE7" s="24">
        <v>1.4813351767726648E-4</v>
      </c>
      <c r="CF7" s="24">
        <v>2.7758769834609372E-4</v>
      </c>
      <c r="CG7" s="24">
        <v>1.5797788309636652E-4</v>
      </c>
      <c r="CH7" s="24">
        <v>1.3705156401939609E-4</v>
      </c>
      <c r="CI7" s="24">
        <v>8.5055377593534745E-5</v>
      </c>
      <c r="CJ7" s="24">
        <v>3.336246989037093E-4</v>
      </c>
      <c r="CK7" s="24">
        <v>3.062020441780263E-4</v>
      </c>
      <c r="CL7" s="24">
        <v>4.6066587566965096E-4</v>
      </c>
      <c r="CM7" s="24">
        <v>9.774087946973094E-4</v>
      </c>
      <c r="CN7" s="24">
        <v>3.3150929768506615E-3</v>
      </c>
      <c r="CO7" s="24">
        <v>3.3137287437698584E-3</v>
      </c>
      <c r="CP7" s="24">
        <v>3.3543132173269154E-3</v>
      </c>
      <c r="CQ7" s="24">
        <v>2.621360470032281E-3</v>
      </c>
      <c r="CR7" s="24">
        <v>1.0610967363459654E-3</v>
      </c>
      <c r="CS7" s="24">
        <v>8.5647026579942936E-4</v>
      </c>
      <c r="CT7" s="24">
        <v>7.5422098308677767E-4</v>
      </c>
      <c r="CU7" s="24">
        <v>5.5807051245188759E-4</v>
      </c>
      <c r="CV7" s="24">
        <v>1.4946677727208188E-5</v>
      </c>
      <c r="CW7" s="24">
        <v>1.0502783237557952E-4</v>
      </c>
      <c r="CX7" s="24">
        <v>5.028865689055177E-5</v>
      </c>
      <c r="CY7" s="24">
        <v>6.5485113722455959E-5</v>
      </c>
      <c r="CZ7" s="24">
        <v>9.6810106975168202E-5</v>
      </c>
      <c r="DA7" s="24">
        <v>3.2292857465785721E-5</v>
      </c>
      <c r="DB7" s="24">
        <v>6.4631423151622098E-5</v>
      </c>
      <c r="DC7" s="24">
        <v>4.8341125922832095E-5</v>
      </c>
      <c r="DD7" s="24">
        <v>4.7020469577756181E-4</v>
      </c>
      <c r="DE7" s="24">
        <v>4.8175610573499223E-4</v>
      </c>
      <c r="DF7" s="24">
        <v>4.0588533739218671E-4</v>
      </c>
      <c r="DG7" s="24">
        <v>3.9506483608305455E-4</v>
      </c>
      <c r="DH7" s="24">
        <v>2.1542034294011127E-3</v>
      </c>
      <c r="DI7" s="24">
        <v>2.0701528867275326E-3</v>
      </c>
      <c r="DJ7" s="24">
        <v>1.6045535017339613E-3</v>
      </c>
      <c r="DK7" s="24">
        <v>1.8497450259490152E-3</v>
      </c>
      <c r="DL7" s="24">
        <v>2.0496662523025923E-3</v>
      </c>
      <c r="DM7" s="24">
        <v>1.3139166563824098E-3</v>
      </c>
      <c r="DN7" s="24">
        <v>7.2267389340560065E-4</v>
      </c>
      <c r="DO7" s="24">
        <v>6.0633958976795746E-4</v>
      </c>
      <c r="DP7" s="24">
        <v>9.9854846762487647E-4</v>
      </c>
      <c r="DQ7" s="24">
        <v>6.052805741518589E-4</v>
      </c>
      <c r="DR7" s="24">
        <v>8.4695831492119609E-4</v>
      </c>
      <c r="DS7" s="24">
        <v>6.3806008242392985E-4</v>
      </c>
      <c r="DT7" s="24">
        <v>2.2551486347963841E-3</v>
      </c>
      <c r="DU7" s="24">
        <v>1.8744010372625289E-3</v>
      </c>
      <c r="DV7" s="24">
        <v>2.0367949373803979E-3</v>
      </c>
      <c r="DW7" s="24">
        <v>1.7995364165072387E-3</v>
      </c>
      <c r="DX7" s="24">
        <v>0</v>
      </c>
      <c r="DY7" s="24">
        <v>3.9568544589792903E-5</v>
      </c>
      <c r="DZ7" s="24">
        <v>0</v>
      </c>
      <c r="EA7" s="24">
        <v>0</v>
      </c>
      <c r="EB7" s="24">
        <v>3.5673515981735158E-4</v>
      </c>
      <c r="EC7" s="24">
        <v>2.286371267498906E-4</v>
      </c>
      <c r="ED7" s="24">
        <v>2.6318213519666288E-4</v>
      </c>
      <c r="EE7" s="24">
        <v>1.3199229165016763E-4</v>
      </c>
      <c r="EF7" s="24">
        <v>5.3414258298117737E-4</v>
      </c>
      <c r="EG7" s="24">
        <v>4.9787336946471503E-4</v>
      </c>
      <c r="EH7" s="24">
        <v>4.6327313158382391E-4</v>
      </c>
      <c r="EI7" s="24">
        <v>2.9961905577194711E-4</v>
      </c>
      <c r="EJ7" s="24">
        <v>1.2240647280301212E-3</v>
      </c>
      <c r="EK7" s="24">
        <v>1.4728674708073817E-3</v>
      </c>
      <c r="EL7" s="24">
        <v>1.1961415204002339E-3</v>
      </c>
      <c r="EM7" s="24">
        <v>1.0096223915948051E-3</v>
      </c>
      <c r="EN7" s="24">
        <v>1.2849475286389493E-3</v>
      </c>
      <c r="EO7" s="24">
        <v>1.2391693692821529E-3</v>
      </c>
      <c r="EP7" s="24">
        <v>1.7322348429451243E-3</v>
      </c>
      <c r="EQ7" s="24">
        <v>1.0420668333973601E-3</v>
      </c>
      <c r="ER7" s="24">
        <v>1.7635427614585747E-3</v>
      </c>
      <c r="ES7" s="24">
        <v>1.3824305642830212E-3</v>
      </c>
      <c r="ET7" s="24">
        <v>1.0811529076369261E-3</v>
      </c>
      <c r="EU7" s="24">
        <v>6.138433515482696E-3</v>
      </c>
      <c r="EV7" s="24">
        <v>1.0523143963099462E-3</v>
      </c>
      <c r="EW7" s="24">
        <v>6.4299692479731626E-4</v>
      </c>
      <c r="EX7" s="24">
        <v>9.076278164533273E-4</v>
      </c>
      <c r="EY7" s="24">
        <v>6.8868200319323575E-4</v>
      </c>
      <c r="EZ7" s="24">
        <v>5.0338730944354587E-4</v>
      </c>
      <c r="FA7" s="24">
        <v>7.0651960591906423E-4</v>
      </c>
      <c r="FB7" s="24">
        <v>9.0335130145228549E-4</v>
      </c>
      <c r="FC7" s="24">
        <v>7.9483358171882762E-4</v>
      </c>
      <c r="FD7" s="24">
        <v>1.0693412489168311E-3</v>
      </c>
      <c r="FE7" s="24">
        <v>1.0360829859043081E-3</v>
      </c>
      <c r="FF7" s="24">
        <v>9.8474584775954657E-4</v>
      </c>
      <c r="FG7" s="24">
        <v>8.2106162004299849E-4</v>
      </c>
      <c r="FH7" s="24">
        <v>1.0178992566468104E-3</v>
      </c>
      <c r="FI7" s="24">
        <v>8.113328694586907E-4</v>
      </c>
      <c r="FJ7" s="24">
        <v>6.4438871675356966E-4</v>
      </c>
      <c r="FK7" s="24">
        <v>2.4802861857695096E-4</v>
      </c>
      <c r="FL7" s="24">
        <v>2.1663707588813058E-3</v>
      </c>
      <c r="FM7" s="24">
        <v>1.9257731733795954E-3</v>
      </c>
      <c r="FN7" s="24">
        <v>2.0830249908182453E-3</v>
      </c>
      <c r="FO7" s="24">
        <v>4.0037661800550852E-3</v>
      </c>
      <c r="FP7" s="24">
        <v>7.6157977139532519E-4</v>
      </c>
      <c r="FQ7" s="24">
        <v>3.6213634104025305E-4</v>
      </c>
      <c r="FR7" s="24">
        <v>3.4818595119427779E-4</v>
      </c>
      <c r="FS7" s="24">
        <v>3.6643068530533006E-4</v>
      </c>
      <c r="FT7" s="24">
        <v>7.6314781995796355E-4</v>
      </c>
      <c r="FU7" s="24">
        <v>6.9701479248546834E-4</v>
      </c>
      <c r="FV7" s="24">
        <v>4.3207698640363666E-4</v>
      </c>
      <c r="FW7" s="24">
        <v>4.3124426291114523E-4</v>
      </c>
      <c r="FX7" s="24">
        <v>2.5617212290070419E-3</v>
      </c>
      <c r="FY7" s="24">
        <v>1.810134417078326E-3</v>
      </c>
      <c r="FZ7" s="24">
        <v>1.6095302991141706E-3</v>
      </c>
      <c r="GA7" s="24">
        <v>1.4093021795113373E-3</v>
      </c>
      <c r="GB7" s="24">
        <v>1.8770836648834374E-4</v>
      </c>
      <c r="GC7" s="24">
        <v>9.8551295949541741E-5</v>
      </c>
      <c r="GD7" s="24">
        <v>1.0753755542320165E-4</v>
      </c>
      <c r="GE7" s="24">
        <v>1.9527874170688578E-4</v>
      </c>
      <c r="GF7" s="24">
        <v>9.186942002317181E-4</v>
      </c>
      <c r="GG7" s="24">
        <v>9.2038529801251713E-4</v>
      </c>
      <c r="GH7" s="24">
        <v>6.6498204548477192E-4</v>
      </c>
      <c r="GI7" s="24">
        <v>4.3395388739230433E-4</v>
      </c>
      <c r="GJ7" s="24">
        <v>2.4134302566924422E-4</v>
      </c>
      <c r="GK7" s="24">
        <v>3.2021108314600976E-4</v>
      </c>
      <c r="GL7" s="24">
        <v>3.1842468937671553E-4</v>
      </c>
      <c r="GM7" s="24">
        <v>4.7467693487812197E-5</v>
      </c>
      <c r="AJT7" s="42"/>
      <c r="AJU7" s="42"/>
      <c r="AJV7" s="42"/>
      <c r="AJW7" s="42"/>
    </row>
    <row r="8" spans="2:959" x14ac:dyDescent="0.4">
      <c r="B8" s="24" t="s">
        <v>167</v>
      </c>
      <c r="C8" s="24" t="s">
        <v>168</v>
      </c>
      <c r="D8" s="24">
        <v>0.87500595441473494</v>
      </c>
      <c r="E8" s="24">
        <v>0.89155915238606698</v>
      </c>
      <c r="F8" s="24">
        <v>0.98857944862371472</v>
      </c>
      <c r="G8" s="24">
        <v>0.96955598479394978</v>
      </c>
      <c r="H8" s="24">
        <v>0.57918192795162049</v>
      </c>
      <c r="I8" s="24">
        <v>0.56974991348677817</v>
      </c>
      <c r="J8" s="24">
        <v>0.70629308925914047</v>
      </c>
      <c r="K8" s="24">
        <v>0.70676641318227751</v>
      </c>
      <c r="L8" s="24">
        <v>0.74555759333066929</v>
      </c>
      <c r="M8" s="24">
        <v>0.74989214356468104</v>
      </c>
      <c r="N8" s="24">
        <v>0.83837082652591022</v>
      </c>
      <c r="O8" s="24">
        <v>0.88092918714614343</v>
      </c>
      <c r="P8" s="24">
        <v>0.82983011167705378</v>
      </c>
      <c r="Q8" s="24">
        <v>0.81246752327351224</v>
      </c>
      <c r="R8" s="24">
        <v>0.96124964326483997</v>
      </c>
      <c r="S8" s="24">
        <v>0.95272376503306866</v>
      </c>
      <c r="T8" s="24">
        <v>0.90933186149880529</v>
      </c>
      <c r="U8" s="24">
        <v>0.8800895642056068</v>
      </c>
      <c r="V8" s="24">
        <v>0.97491519057177389</v>
      </c>
      <c r="W8" s="24">
        <v>0.95863821853232967</v>
      </c>
      <c r="X8" s="24">
        <v>0.69836094803218052</v>
      </c>
      <c r="Y8" s="24">
        <v>0.66969348709616339</v>
      </c>
      <c r="Z8" s="24">
        <v>0.84110080031423395</v>
      </c>
      <c r="AA8" s="24">
        <v>0.80437203556421222</v>
      </c>
      <c r="AB8" s="24">
        <v>0.68425096592904822</v>
      </c>
      <c r="AC8" s="24">
        <v>0.68447246986059773</v>
      </c>
      <c r="AD8" s="24">
        <v>0.90349087570483766</v>
      </c>
      <c r="AE8" s="24">
        <v>0.84957825794509978</v>
      </c>
      <c r="AF8" s="24">
        <v>0.81501718213058416</v>
      </c>
      <c r="AG8" s="24">
        <v>0.79050526879503735</v>
      </c>
      <c r="AH8" s="24">
        <v>0.93524761073178653</v>
      </c>
      <c r="AI8" s="24">
        <v>0.88957350603507512</v>
      </c>
      <c r="AJ8" s="24">
        <v>0.85391315028070458</v>
      </c>
      <c r="AK8" s="24">
        <v>0.8512978675939491</v>
      </c>
      <c r="AL8" s="24">
        <v>0.96703077378240909</v>
      </c>
      <c r="AM8" s="24">
        <v>0.93117748119723232</v>
      </c>
      <c r="AN8" s="24">
        <v>0.97797435932808185</v>
      </c>
      <c r="AO8" s="24">
        <v>1.0036924034869241</v>
      </c>
      <c r="AP8" s="24">
        <v>1.1481198502912289</v>
      </c>
      <c r="AQ8" s="24">
        <v>1.1387719186090679</v>
      </c>
      <c r="AR8" s="24">
        <v>1.0194592742806949</v>
      </c>
      <c r="AS8" s="24">
        <v>1.0590850044185405</v>
      </c>
      <c r="AT8" s="24">
        <v>1.1123500591316102</v>
      </c>
      <c r="AU8" s="24">
        <v>1.1361647511813779</v>
      </c>
      <c r="AV8" s="24">
        <v>0.85982834385810625</v>
      </c>
      <c r="AW8" s="24">
        <v>1.0705380844096726</v>
      </c>
      <c r="AX8" s="24">
        <v>1.1632389616411964</v>
      </c>
      <c r="AY8" s="24">
        <v>1.1547466164675118</v>
      </c>
      <c r="AZ8" s="24">
        <v>1.0760596869410517</v>
      </c>
      <c r="BA8" s="24">
        <v>1.0796362034489633</v>
      </c>
      <c r="BB8" s="24">
        <v>1.1218147144522788</v>
      </c>
      <c r="BC8" s="24">
        <v>1.1155712292803639</v>
      </c>
      <c r="BD8" s="24">
        <v>1.1253471153473318</v>
      </c>
      <c r="BE8" s="24">
        <v>1.0637625448092798</v>
      </c>
      <c r="BF8" s="24">
        <v>1.1701208026934387</v>
      </c>
      <c r="BG8" s="24">
        <v>1.1725636921130289</v>
      </c>
      <c r="BH8" s="24">
        <v>0.84787252010157843</v>
      </c>
      <c r="BI8" s="24">
        <v>0.86868281167782024</v>
      </c>
      <c r="BJ8" s="24">
        <v>0.96911954103734943</v>
      </c>
      <c r="BK8" s="24">
        <v>0.95620687148262018</v>
      </c>
      <c r="BL8" s="24">
        <v>0.6051625930443485</v>
      </c>
      <c r="BM8" s="24">
        <v>0.59156727287041411</v>
      </c>
      <c r="BN8" s="24">
        <v>0.67756195300608824</v>
      </c>
      <c r="BO8" s="24">
        <v>0.64937004686800293</v>
      </c>
      <c r="BP8" s="24">
        <v>0.63496394093181208</v>
      </c>
      <c r="BQ8" s="24">
        <v>0.58364853813126139</v>
      </c>
      <c r="BR8" s="24">
        <v>0.65220343193948271</v>
      </c>
      <c r="BS8" s="24">
        <v>0.65597376087788783</v>
      </c>
      <c r="BT8" s="24">
        <v>0.67327389387498005</v>
      </c>
      <c r="BU8" s="24">
        <v>0.65170709952917127</v>
      </c>
      <c r="BV8" s="24">
        <v>0.78470557045970712</v>
      </c>
      <c r="BW8" s="24">
        <v>0.72610298481244628</v>
      </c>
      <c r="BX8" s="24">
        <v>1.1112067185241274</v>
      </c>
      <c r="BY8" s="24">
        <v>1.1302639858222354</v>
      </c>
      <c r="BZ8" s="24">
        <v>1.0959165201650103</v>
      </c>
      <c r="CA8" s="24">
        <v>1.1247926944595847</v>
      </c>
      <c r="CB8" s="24">
        <v>0.64828591914519684</v>
      </c>
      <c r="CC8" s="24">
        <v>0.65610085840405263</v>
      </c>
      <c r="CD8" s="24">
        <v>0.81151942689962531</v>
      </c>
      <c r="CE8" s="24">
        <v>0.81890403142625134</v>
      </c>
      <c r="CF8" s="24">
        <v>0.64138660434930428</v>
      </c>
      <c r="CG8" s="24">
        <v>0.62306585297236461</v>
      </c>
      <c r="CH8" s="24">
        <v>0.76226013257019554</v>
      </c>
      <c r="CI8" s="24">
        <v>0.77256126604275277</v>
      </c>
      <c r="CJ8" s="24">
        <v>0.68012842326743128</v>
      </c>
      <c r="CK8" s="24">
        <v>0.74580201467534746</v>
      </c>
      <c r="CL8" s="24">
        <v>0.87186410131952674</v>
      </c>
      <c r="CM8" s="24">
        <v>0.76444740820014456</v>
      </c>
      <c r="CN8" s="24">
        <v>0.80028486784922936</v>
      </c>
      <c r="CO8" s="24">
        <v>0.79981956402834375</v>
      </c>
      <c r="CP8" s="24">
        <v>0.97628865852153535</v>
      </c>
      <c r="CQ8" s="24">
        <v>0.91229715633630859</v>
      </c>
      <c r="CR8" s="24">
        <v>0.69780964132968726</v>
      </c>
      <c r="CS8" s="24">
        <v>0.72725214974036723</v>
      </c>
      <c r="CT8" s="24">
        <v>0.8031542424625191</v>
      </c>
      <c r="CU8" s="24">
        <v>0.77203262383160054</v>
      </c>
      <c r="CV8" s="24">
        <v>0.53859082722387885</v>
      </c>
      <c r="CW8" s="24">
        <v>0.52960334488639482</v>
      </c>
      <c r="CX8" s="24">
        <v>0.63429434956651176</v>
      </c>
      <c r="CY8" s="24">
        <v>0.58965491359994826</v>
      </c>
      <c r="CZ8" s="24">
        <v>0.88724042790067248</v>
      </c>
      <c r="DA8" s="24">
        <v>0.86491574793487158</v>
      </c>
      <c r="DB8" s="24">
        <v>0.94111269458097846</v>
      </c>
      <c r="DC8" s="24">
        <v>0.90784795620165082</v>
      </c>
      <c r="DD8" s="24">
        <v>0.90441974999042207</v>
      </c>
      <c r="DE8" s="24">
        <v>0.89536100289053655</v>
      </c>
      <c r="DF8" s="24">
        <v>0.92669850767158279</v>
      </c>
      <c r="DG8" s="24">
        <v>0.92451185019700799</v>
      </c>
      <c r="DH8" s="24">
        <v>0.99841358230933863</v>
      </c>
      <c r="DI8" s="24">
        <v>1.0167257512047927</v>
      </c>
      <c r="DJ8" s="24">
        <v>1.0872421982073015</v>
      </c>
      <c r="DK8" s="24">
        <v>1.0881983998983773</v>
      </c>
      <c r="DL8" s="24">
        <v>0.73703881483669553</v>
      </c>
      <c r="DM8" s="24">
        <v>0.75212760705911375</v>
      </c>
      <c r="DN8" s="24">
        <v>0.86857234782393467</v>
      </c>
      <c r="DO8" s="24">
        <v>0.86923523666217906</v>
      </c>
      <c r="DP8" s="24">
        <v>0.65215960904513004</v>
      </c>
      <c r="DQ8" s="24">
        <v>0.6964917006721274</v>
      </c>
      <c r="DR8" s="24">
        <v>0.75434928159187997</v>
      </c>
      <c r="DS8" s="24">
        <v>0.70217168786369422</v>
      </c>
      <c r="DT8" s="24">
        <v>0.90100410027024513</v>
      </c>
      <c r="DU8" s="24">
        <v>0.92345256215119209</v>
      </c>
      <c r="DV8" s="24">
        <v>0.98771528448814871</v>
      </c>
      <c r="DW8" s="24">
        <v>0.95154378267328033</v>
      </c>
      <c r="DX8" s="24">
        <v>0.82046921744607149</v>
      </c>
      <c r="DY8" s="24">
        <v>0.83788767281561838</v>
      </c>
      <c r="DZ8" s="24">
        <v>0.99220237952935342</v>
      </c>
      <c r="EA8" s="24">
        <v>0.89126561850893171</v>
      </c>
      <c r="EB8" s="24">
        <v>0.82934762868410139</v>
      </c>
      <c r="EC8" s="24">
        <v>0.9516007865117162</v>
      </c>
      <c r="ED8" s="24">
        <v>1.0439612859079126</v>
      </c>
      <c r="EE8" s="24">
        <v>0.98770821784007812</v>
      </c>
      <c r="EF8" s="24">
        <v>1.0144383939797879</v>
      </c>
      <c r="EG8" s="24">
        <v>1.0451393334186829</v>
      </c>
      <c r="EH8" s="24">
        <v>1.1781997918834548</v>
      </c>
      <c r="EI8" s="24">
        <v>1.1517190048842658</v>
      </c>
      <c r="EJ8" s="24">
        <v>0.71880717776175584</v>
      </c>
      <c r="EK8" s="24">
        <v>0.7306313114296441</v>
      </c>
      <c r="EL8" s="24">
        <v>0.8540403894444123</v>
      </c>
      <c r="EM8" s="24">
        <v>0.80822953002639464</v>
      </c>
      <c r="EN8" s="24">
        <v>0.81384282624369131</v>
      </c>
      <c r="EO8" s="24">
        <v>0.85966890943414498</v>
      </c>
      <c r="EP8" s="24">
        <v>0.95941760509595553</v>
      </c>
      <c r="EQ8" s="24">
        <v>0.9331920826440665</v>
      </c>
      <c r="ER8" s="24">
        <v>0.56041766867959919</v>
      </c>
      <c r="ES8" s="24">
        <v>0.62068140062359001</v>
      </c>
      <c r="ET8" s="24">
        <v>0.73859051484622273</v>
      </c>
      <c r="EU8" s="24">
        <v>0.67026411657559193</v>
      </c>
      <c r="EV8" s="24">
        <v>0.81065711702941368</v>
      </c>
      <c r="EW8" s="24">
        <v>0.79648308638523901</v>
      </c>
      <c r="EX8" s="24">
        <v>0.89817211243356521</v>
      </c>
      <c r="EY8" s="24">
        <v>0.91502647912028601</v>
      </c>
      <c r="EZ8" s="24">
        <v>0.83765434504439562</v>
      </c>
      <c r="FA8" s="24">
        <v>0.88984508903455417</v>
      </c>
      <c r="FB8" s="24">
        <v>1.0271829616075694</v>
      </c>
      <c r="FC8" s="24">
        <v>0.96780261632720654</v>
      </c>
      <c r="FD8" s="24">
        <v>1.3777755243766792</v>
      </c>
      <c r="FE8" s="24">
        <v>1.243240644232678</v>
      </c>
      <c r="FF8" s="24">
        <v>1.4430384113603287</v>
      </c>
      <c r="FG8" s="24">
        <v>1.340313620275422</v>
      </c>
      <c r="FH8" s="24">
        <v>1.0109919679146686</v>
      </c>
      <c r="FI8" s="24">
        <v>1.0446550984569452</v>
      </c>
      <c r="FJ8" s="24">
        <v>1.0826570831744735</v>
      </c>
      <c r="FK8" s="24">
        <v>0.99829734598671882</v>
      </c>
      <c r="FL8" s="24">
        <v>1.244626151732825</v>
      </c>
      <c r="FM8" s="24">
        <v>1.3203139064827087</v>
      </c>
      <c r="FN8" s="24">
        <v>1.3314147576838955</v>
      </c>
      <c r="FO8" s="24">
        <v>1.401395158522742</v>
      </c>
      <c r="FP8" s="24">
        <v>1.0556803064623148</v>
      </c>
      <c r="FQ8" s="24">
        <v>1.1068779567609213</v>
      </c>
      <c r="FR8" s="24">
        <v>1.1697671796606348</v>
      </c>
      <c r="FS8" s="24">
        <v>1.0807989654662398</v>
      </c>
      <c r="FT8" s="24">
        <v>0.87633075485714407</v>
      </c>
      <c r="FU8" s="24">
        <v>0.89787206980323331</v>
      </c>
      <c r="FV8" s="24">
        <v>0.99664692918539421</v>
      </c>
      <c r="FW8" s="24">
        <v>0.94291173046001442</v>
      </c>
      <c r="FX8" s="24">
        <v>0.8858640972060986</v>
      </c>
      <c r="FY8" s="24">
        <v>0.86877498666728969</v>
      </c>
      <c r="FZ8" s="24">
        <v>0.93384282212144709</v>
      </c>
      <c r="GA8" s="24">
        <v>0.96861064003517394</v>
      </c>
      <c r="GB8" s="24">
        <v>0.84953746210127301</v>
      </c>
      <c r="GC8" s="24">
        <v>0.85011538714234092</v>
      </c>
      <c r="GD8" s="24">
        <v>0.98582944543709861</v>
      </c>
      <c r="GE8" s="24">
        <v>0.96192521572068657</v>
      </c>
      <c r="GF8" s="24">
        <v>0.83413889456825463</v>
      </c>
      <c r="GG8" s="24">
        <v>0.81608641181609887</v>
      </c>
      <c r="GH8" s="24">
        <v>0.9809067030190185</v>
      </c>
      <c r="GI8" s="24">
        <v>0.9972482872730225</v>
      </c>
      <c r="GJ8" s="24">
        <v>1.4855869945070328</v>
      </c>
      <c r="GK8" s="24">
        <v>1.6218073353954929</v>
      </c>
      <c r="GL8" s="24">
        <v>1.4953156543945789</v>
      </c>
      <c r="GM8" s="24">
        <v>1.5067122483104667</v>
      </c>
      <c r="AJT8" s="42"/>
      <c r="AJU8" s="42"/>
      <c r="AJV8" s="42"/>
      <c r="AJW8" s="42"/>
    </row>
    <row r="9" spans="2:959" x14ac:dyDescent="0.4">
      <c r="B9" s="24" t="s">
        <v>169</v>
      </c>
      <c r="C9" s="24" t="s">
        <v>170</v>
      </c>
      <c r="D9" s="24">
        <v>1.5722665258392924E-3</v>
      </c>
      <c r="E9" s="24">
        <v>1.6212509334771442E-3</v>
      </c>
      <c r="F9" s="24">
        <v>1.6970730376245711E-3</v>
      </c>
      <c r="G9" s="24">
        <v>6.2121323073112248E-4</v>
      </c>
      <c r="H9" s="24">
        <v>1.3737255672495764E-3</v>
      </c>
      <c r="I9" s="24">
        <v>1.1310021185188938E-3</v>
      </c>
      <c r="J9" s="24">
        <v>1.1606420182953836E-3</v>
      </c>
      <c r="K9" s="24">
        <v>4.7307102736052236E-4</v>
      </c>
      <c r="L9" s="24">
        <v>1.5846832170435408E-3</v>
      </c>
      <c r="M9" s="24">
        <v>2.2779279139357412E-3</v>
      </c>
      <c r="N9" s="24">
        <v>2.0387359836901119E-3</v>
      </c>
      <c r="O9" s="24">
        <v>1.0424634820816025E-3</v>
      </c>
      <c r="P9" s="24">
        <v>4.6400286838136826E-4</v>
      </c>
      <c r="Q9" s="24">
        <v>3.6812856182082045E-4</v>
      </c>
      <c r="R9" s="24">
        <v>3.5673515981735152E-4</v>
      </c>
      <c r="S9" s="24">
        <v>1.149207334241207E-4</v>
      </c>
      <c r="T9" s="24">
        <v>1.3230852939852464E-3</v>
      </c>
      <c r="U9" s="24">
        <v>1.1655080030897695E-3</v>
      </c>
      <c r="V9" s="24">
        <v>9.5471743885308712E-4</v>
      </c>
      <c r="W9" s="24">
        <v>9.3029073539873525E-4</v>
      </c>
      <c r="X9" s="24">
        <v>1.6351380734942378E-3</v>
      </c>
      <c r="Y9" s="24">
        <v>2.0431258063521836E-3</v>
      </c>
      <c r="Z9" s="24">
        <v>1.7140025977851873E-3</v>
      </c>
      <c r="AA9" s="24">
        <v>5.4103771032840988E-4</v>
      </c>
      <c r="AB9" s="24">
        <v>2.0276527125842186E-3</v>
      </c>
      <c r="AC9" s="24">
        <v>1.7556151498312837E-3</v>
      </c>
      <c r="AD9" s="24">
        <v>1.1537399047758332E-3</v>
      </c>
      <c r="AE9" s="24">
        <v>5.5643111628264738E-4</v>
      </c>
      <c r="AF9" s="24">
        <v>3.0880760721178741E-3</v>
      </c>
      <c r="AG9" s="24">
        <v>3.0520386812728515E-3</v>
      </c>
      <c r="AH9" s="24">
        <v>3.1777386524670416E-3</v>
      </c>
      <c r="AI9" s="24">
        <v>9.1026772411030913E-4</v>
      </c>
      <c r="AJ9" s="24">
        <v>1.0572089993361349E-3</v>
      </c>
      <c r="AK9" s="24">
        <v>1.2105838727139698E-3</v>
      </c>
      <c r="AL9" s="24">
        <v>1.0957651806525438E-3</v>
      </c>
      <c r="AM9" s="24">
        <v>5.7058836438650775E-4</v>
      </c>
      <c r="AN9" s="24">
        <v>1.2783548768318873E-3</v>
      </c>
      <c r="AO9" s="24">
        <v>1.5036206817028732E-3</v>
      </c>
      <c r="AP9" s="24">
        <v>1.7302558835639568E-3</v>
      </c>
      <c r="AQ9" s="24">
        <v>6.6707803145272919E-4</v>
      </c>
      <c r="AR9" s="24">
        <v>3.2188791862673412E-4</v>
      </c>
      <c r="AS9" s="24">
        <v>4.706957298206511E-4</v>
      </c>
      <c r="AT9" s="24">
        <v>5.2767151059856003E-4</v>
      </c>
      <c r="AU9" s="24">
        <v>2.3150656135896203E-4</v>
      </c>
      <c r="AV9" s="24">
        <v>1.5262816090646978E-3</v>
      </c>
      <c r="AW9" s="24">
        <v>1.3710601710170734E-3</v>
      </c>
      <c r="AX9" s="24">
        <v>1.5281440527109163E-3</v>
      </c>
      <c r="AY9" s="24">
        <v>5.8975510419298374E-4</v>
      </c>
      <c r="AZ9" s="24">
        <v>2.2827368394698457E-3</v>
      </c>
      <c r="BA9" s="24">
        <v>2.0003368214206656E-3</v>
      </c>
      <c r="BB9" s="24">
        <v>2.1513944807779657E-3</v>
      </c>
      <c r="BC9" s="24">
        <v>7.3899597028126234E-4</v>
      </c>
      <c r="BD9" s="24">
        <v>1.9970949474527261E-3</v>
      </c>
      <c r="BE9" s="24">
        <v>2.1169711772261344E-3</v>
      </c>
      <c r="BF9" s="24">
        <v>2.3420620078823296E-3</v>
      </c>
      <c r="BG9" s="24">
        <v>9.4122982372262811E-4</v>
      </c>
      <c r="BH9" s="24">
        <v>1.514027373132348E-3</v>
      </c>
      <c r="BI9" s="24">
        <v>1.4586991994710963E-3</v>
      </c>
      <c r="BJ9" s="24">
        <v>1.6591663939749643E-3</v>
      </c>
      <c r="BK9" s="24">
        <v>5.2981662568554993E-4</v>
      </c>
      <c r="BL9" s="24">
        <v>9.9299430787514863E-4</v>
      </c>
      <c r="BM9" s="24">
        <v>1.4013541174618168E-3</v>
      </c>
      <c r="BN9" s="24">
        <v>1.2604642313546422E-3</v>
      </c>
      <c r="BO9" s="24">
        <v>4.2230604598833158E-4</v>
      </c>
      <c r="BP9" s="24">
        <v>1.7298177331756147E-3</v>
      </c>
      <c r="BQ9" s="24">
        <v>1.8060383016424728E-3</v>
      </c>
      <c r="BR9" s="24">
        <v>1.2165137457486274E-3</v>
      </c>
      <c r="BS9" s="24">
        <v>6.1803742216591225E-4</v>
      </c>
      <c r="BT9" s="24">
        <v>6.3926940639269401E-3</v>
      </c>
      <c r="BU9" s="24">
        <v>5.3831551445834968E-3</v>
      </c>
      <c r="BV9" s="24">
        <v>6.8374445051162143E-3</v>
      </c>
      <c r="BW9" s="24">
        <v>2.452923647608241E-3</v>
      </c>
      <c r="BX9" s="24">
        <v>3.9466740093159862E-3</v>
      </c>
      <c r="BY9" s="24">
        <v>3.8561672699143905E-3</v>
      </c>
      <c r="BZ9" s="24">
        <v>3.5044356640151313E-3</v>
      </c>
      <c r="CA9" s="24">
        <v>7.686609925509762E-4</v>
      </c>
      <c r="CB9" s="24">
        <v>1.7466966408435901E-3</v>
      </c>
      <c r="CC9" s="24">
        <v>2.0632102465536245E-3</v>
      </c>
      <c r="CD9" s="24">
        <v>3.0186202936592567E-3</v>
      </c>
      <c r="CE9" s="24">
        <v>7.4615401496697163E-4</v>
      </c>
      <c r="CF9" s="24">
        <v>2.1690573638206401E-3</v>
      </c>
      <c r="CG9" s="24">
        <v>2.5363024519033089E-3</v>
      </c>
      <c r="CH9" s="24">
        <v>2.2363334573323678E-3</v>
      </c>
      <c r="CI9" s="24">
        <v>7.2406116310393684E-4</v>
      </c>
      <c r="CJ9" s="24">
        <v>6.6724939780741859E-4</v>
      </c>
      <c r="CK9" s="24">
        <v>1.0013030349763196E-3</v>
      </c>
      <c r="CL9" s="24">
        <v>6.8313378635889699E-4</v>
      </c>
      <c r="CM9" s="24">
        <v>2.071926477238537E-4</v>
      </c>
      <c r="CN9" s="24">
        <v>5.0436421952085395E-4</v>
      </c>
      <c r="CO9" s="24">
        <v>5.75231844244916E-4</v>
      </c>
      <c r="CP9" s="24">
        <v>9.7741577193632013E-4</v>
      </c>
      <c r="CQ9" s="24">
        <v>2.2719280569285906E-4</v>
      </c>
      <c r="CR9" s="24">
        <v>6.914599183121022E-4</v>
      </c>
      <c r="CS9" s="24">
        <v>8.0752910775374763E-4</v>
      </c>
      <c r="CT9" s="24">
        <v>9.2996179467981304E-4</v>
      </c>
      <c r="CU9" s="24">
        <v>4.6101477115590724E-4</v>
      </c>
      <c r="CV9" s="24">
        <v>9.7651627817760126E-4</v>
      </c>
      <c r="CW9" s="24">
        <v>1.0202703716484869E-3</v>
      </c>
      <c r="CX9" s="24">
        <v>1.0460040633234768E-3</v>
      </c>
      <c r="CY9" s="24">
        <v>5.541048084207812E-4</v>
      </c>
      <c r="CZ9" s="24">
        <v>1.7554899398163832E-3</v>
      </c>
      <c r="DA9" s="24">
        <v>1.6017257303029718E-3</v>
      </c>
      <c r="DB9" s="24">
        <v>1.55115415563893E-3</v>
      </c>
      <c r="DC9" s="24">
        <v>5.5431157724847475E-4</v>
      </c>
      <c r="DD9" s="24">
        <v>1.434995071558189E-3</v>
      </c>
      <c r="DE9" s="24">
        <v>1.3475207015486014E-3</v>
      </c>
      <c r="DF9" s="24">
        <v>1.238650081352018E-3</v>
      </c>
      <c r="DG9" s="24">
        <v>5.6637613668544101E-4</v>
      </c>
      <c r="DH9" s="24">
        <v>2.3202286817388721E-3</v>
      </c>
      <c r="DI9" s="24">
        <v>1.8027366285417814E-3</v>
      </c>
      <c r="DJ9" s="24">
        <v>1.8494209710906572E-3</v>
      </c>
      <c r="DK9" s="24">
        <v>6.3514098995796713E-4</v>
      </c>
      <c r="DL9" s="24">
        <v>9.0913939453613792E-4</v>
      </c>
      <c r="DM9" s="24">
        <v>1.7902834341190505E-3</v>
      </c>
      <c r="DN9" s="24">
        <v>2.2043203689266727E-3</v>
      </c>
      <c r="DO9" s="24">
        <v>7.9525355719225988E-4</v>
      </c>
      <c r="DP9" s="24">
        <v>8.9935491123829922E-4</v>
      </c>
      <c r="DQ9" s="24">
        <v>1.2371668878268763E-3</v>
      </c>
      <c r="DR9" s="24">
        <v>1.2988925936340868E-3</v>
      </c>
      <c r="DS9" s="24">
        <v>3.2238825217209083E-4</v>
      </c>
      <c r="DT9" s="24">
        <v>8.5732923306308813E-4</v>
      </c>
      <c r="DU9" s="24">
        <v>6.9526655016254198E-4</v>
      </c>
      <c r="DV9" s="24">
        <v>7.7682411565205875E-4</v>
      </c>
      <c r="DW9" s="24">
        <v>5.537035127714579E-4</v>
      </c>
      <c r="DX9" s="24">
        <v>1.7635018107384664E-3</v>
      </c>
      <c r="DY9" s="24">
        <v>1.3295030982170414E-3</v>
      </c>
      <c r="DZ9" s="24">
        <v>3.1875811837082731E-3</v>
      </c>
      <c r="EA9" s="24">
        <v>9.2672482663854524E-4</v>
      </c>
      <c r="EB9" s="24">
        <v>4.1511000415109999E-3</v>
      </c>
      <c r="EC9" s="24">
        <v>5.1998615112260832E-3</v>
      </c>
      <c r="ED9" s="24">
        <v>3.8687773873909439E-3</v>
      </c>
      <c r="EE9" s="24">
        <v>1.2143290831815421E-3</v>
      </c>
      <c r="EF9" s="24">
        <v>2.8361553078646586E-4</v>
      </c>
      <c r="EG9" s="24">
        <v>3.4139888191866172E-4</v>
      </c>
      <c r="EH9" s="24">
        <v>4.7515192982956305E-4</v>
      </c>
      <c r="EI9" s="24">
        <v>2.5681633351881184E-4</v>
      </c>
      <c r="EJ9" s="24">
        <v>3.4671152767764167E-3</v>
      </c>
      <c r="EK9" s="24">
        <v>3.5746718136806608E-3</v>
      </c>
      <c r="EL9" s="24">
        <v>4.3735429551278347E-3</v>
      </c>
      <c r="EM9" s="24">
        <v>1.2327344940299052E-3</v>
      </c>
      <c r="EN9" s="24">
        <v>1.7303532804614275E-3</v>
      </c>
      <c r="EO9" s="24">
        <v>1.4327895832324895E-3</v>
      </c>
      <c r="EP9" s="24">
        <v>1.507986805115455E-3</v>
      </c>
      <c r="EQ9" s="24">
        <v>3.6586672520534273E-4</v>
      </c>
      <c r="ER9" s="24">
        <v>1.045062377160637E-3</v>
      </c>
      <c r="ES9" s="24">
        <v>1.5320442617162489E-3</v>
      </c>
      <c r="ET9" s="24">
        <v>1.3046314416177431E-3</v>
      </c>
      <c r="EU9" s="24">
        <v>6.0716454159077103E-4</v>
      </c>
      <c r="EV9" s="24">
        <v>1.0013211876781865E-3</v>
      </c>
      <c r="EW9" s="24">
        <v>1.4164569937564068E-3</v>
      </c>
      <c r="EX9" s="24">
        <v>1.6655438281308482E-3</v>
      </c>
      <c r="EY9" s="24">
        <v>4.4975151228946001E-4</v>
      </c>
      <c r="EZ9" s="24">
        <v>7.7943841462226461E-4</v>
      </c>
      <c r="FA9" s="24">
        <v>9.6819353403723631E-4</v>
      </c>
      <c r="FB9" s="24">
        <v>9.36320327052734E-4</v>
      </c>
      <c r="FC9" s="24">
        <v>2.7819175360158967E-4</v>
      </c>
      <c r="FD9" s="24">
        <v>2.1140999403872988E-3</v>
      </c>
      <c r="FE9" s="24">
        <v>2.2582886638872345E-3</v>
      </c>
      <c r="FF9" s="24">
        <v>1.8816799638717446E-3</v>
      </c>
      <c r="FG9" s="24">
        <v>3.7895151694292232E-4</v>
      </c>
      <c r="FH9" s="24">
        <v>1.4336609248546625E-3</v>
      </c>
      <c r="FI9" s="24">
        <v>1.837588353343524E-3</v>
      </c>
      <c r="FJ9" s="24">
        <v>1.3961755529660674E-3</v>
      </c>
      <c r="FK9" s="24">
        <v>4.6393842323746222E-4</v>
      </c>
      <c r="FL9" s="24">
        <v>8.4700210121675115E-4</v>
      </c>
      <c r="FM9" s="24">
        <v>8.728716933165306E-4</v>
      </c>
      <c r="FN9" s="24">
        <v>5.9201762896939601E-4</v>
      </c>
      <c r="FO9" s="24">
        <v>3.7397815967547495E-4</v>
      </c>
      <c r="FP9" s="24">
        <v>4.1837858686095123E-4</v>
      </c>
      <c r="FQ9" s="24">
        <v>5.0040658034653147E-4</v>
      </c>
      <c r="FR9" s="24">
        <v>1.7243494725811855E-4</v>
      </c>
      <c r="FS9" s="24">
        <v>7.994851315752655E-5</v>
      </c>
      <c r="FT9" s="24">
        <v>3.0931572769060311E-3</v>
      </c>
      <c r="FU9" s="24">
        <v>3.1441981150074406E-3</v>
      </c>
      <c r="FV9" s="24">
        <v>2.4441751420229384E-3</v>
      </c>
      <c r="FW9" s="24">
        <v>8.0088220254926961E-4</v>
      </c>
      <c r="FX9" s="24">
        <v>7.2749787168175848E-4</v>
      </c>
      <c r="FY9" s="24">
        <v>8.4083663244928714E-4</v>
      </c>
      <c r="FZ9" s="24">
        <v>1.2218332197655021E-3</v>
      </c>
      <c r="GA9" s="24">
        <v>3.6115821870485527E-4</v>
      </c>
      <c r="GB9" s="24">
        <v>2.7748193306972554E-4</v>
      </c>
      <c r="GC9" s="24">
        <v>1.1497651194113204E-4</v>
      </c>
      <c r="GD9" s="24">
        <v>1.985308715505261E-4</v>
      </c>
      <c r="GE9" s="24">
        <v>8.3097336896547139E-5</v>
      </c>
      <c r="GF9" s="24">
        <v>4.3617528794384245E-4</v>
      </c>
      <c r="GG9" s="24">
        <v>2.1979350400298922E-4</v>
      </c>
      <c r="GH9" s="24">
        <v>3.5465709092521173E-4</v>
      </c>
      <c r="GI9" s="24">
        <v>1.1127022753648828E-4</v>
      </c>
      <c r="GJ9" s="24">
        <v>2.0465888576751911E-3</v>
      </c>
      <c r="GK9" s="24">
        <v>2.8690913049882485E-3</v>
      </c>
      <c r="GL9" s="24">
        <v>2.7129783534896161E-3</v>
      </c>
      <c r="GM9" s="24">
        <v>9.2403776656274411E-4</v>
      </c>
      <c r="AJT9" s="42"/>
      <c r="AJU9" s="42"/>
      <c r="AJV9" s="42"/>
      <c r="AJW9" s="42"/>
    </row>
    <row r="10" spans="2:959" x14ac:dyDescent="0.4">
      <c r="B10" s="24" t="s">
        <v>171</v>
      </c>
      <c r="C10" s="24" t="s">
        <v>172</v>
      </c>
      <c r="D10" s="24">
        <v>0.21143503796239568</v>
      </c>
      <c r="E10" s="24">
        <v>0.22298501288161679</v>
      </c>
      <c r="F10" s="24">
        <v>0.24037199395483258</v>
      </c>
      <c r="G10" s="24">
        <v>0.25084368256064188</v>
      </c>
      <c r="H10" s="24">
        <v>0.19802588045228822</v>
      </c>
      <c r="I10" s="24">
        <v>0.20178481418648031</v>
      </c>
      <c r="J10" s="24">
        <v>0.21650903994203577</v>
      </c>
      <c r="K10" s="24">
        <v>0.22765002307497534</v>
      </c>
      <c r="L10" s="24">
        <v>0.13212517494697801</v>
      </c>
      <c r="M10" s="24">
        <v>0.13229890279805478</v>
      </c>
      <c r="N10" s="24">
        <v>0.14414654182899755</v>
      </c>
      <c r="O10" s="24">
        <v>0.14714769453565998</v>
      </c>
      <c r="P10" s="24">
        <v>0.10836975544939732</v>
      </c>
      <c r="Q10" s="24">
        <v>0.11482771016955151</v>
      </c>
      <c r="R10" s="24">
        <v>0.13942851455479452</v>
      </c>
      <c r="S10" s="24">
        <v>0.1509348514362219</v>
      </c>
      <c r="T10" s="24">
        <v>0.16603326815768205</v>
      </c>
      <c r="U10" s="24">
        <v>0.16678178522190609</v>
      </c>
      <c r="V10" s="24">
        <v>0.18025763519620619</v>
      </c>
      <c r="W10" s="24">
        <v>0.19192387016581058</v>
      </c>
      <c r="X10" s="24">
        <v>0.12772021569906503</v>
      </c>
      <c r="Y10" s="24">
        <v>0.13515582092706838</v>
      </c>
      <c r="Z10" s="24">
        <v>0.14425239938045947</v>
      </c>
      <c r="AA10" s="24">
        <v>0.15454416130137608</v>
      </c>
      <c r="AB10" s="24">
        <v>9.9815494779193409E-2</v>
      </c>
      <c r="AC10" s="24">
        <v>0.10148968455300265</v>
      </c>
      <c r="AD10" s="24">
        <v>0.10915418515087991</v>
      </c>
      <c r="AE10" s="24">
        <v>0.12488164219188037</v>
      </c>
      <c r="AF10" s="24">
        <v>0.13898354940450969</v>
      </c>
      <c r="AG10" s="24">
        <v>0.16303742680912672</v>
      </c>
      <c r="AH10" s="24">
        <v>0.1955857278500642</v>
      </c>
      <c r="AI10" s="24">
        <v>0.18674305537589747</v>
      </c>
      <c r="AJ10" s="24">
        <v>0.20266638681722568</v>
      </c>
      <c r="AK10" s="24">
        <v>0.22164939057398211</v>
      </c>
      <c r="AL10" s="24">
        <v>0.23488932176831451</v>
      </c>
      <c r="AM10" s="24">
        <v>0.24346750248456747</v>
      </c>
      <c r="AN10" s="24">
        <v>0.14227205874914348</v>
      </c>
      <c r="AO10" s="24">
        <v>0.14073383238780501</v>
      </c>
      <c r="AP10" s="24">
        <v>0.15595232451087881</v>
      </c>
      <c r="AQ10" s="24">
        <v>0.15580182130832532</v>
      </c>
      <c r="AR10" s="24">
        <v>0.18266610014392995</v>
      </c>
      <c r="AS10" s="24">
        <v>0.20706319551639241</v>
      </c>
      <c r="AT10" s="24">
        <v>0.2217460955779739</v>
      </c>
      <c r="AU10" s="24">
        <v>0.23565263181289087</v>
      </c>
      <c r="AV10" s="24">
        <v>0.16688126565133563</v>
      </c>
      <c r="AW10" s="24">
        <v>0.17249318067687272</v>
      </c>
      <c r="AX10" s="24">
        <v>0.19464745025520383</v>
      </c>
      <c r="AY10" s="24">
        <v>0.19980066827249982</v>
      </c>
      <c r="AZ10" s="24">
        <v>0.26474326500586509</v>
      </c>
      <c r="BA10" s="24">
        <v>0.27554634831894476</v>
      </c>
      <c r="BB10" s="24">
        <v>0.29409985581547904</v>
      </c>
      <c r="BC10" s="24">
        <v>0.29203941039221115</v>
      </c>
      <c r="BD10" s="24">
        <v>0.24483832624227372</v>
      </c>
      <c r="BE10" s="24">
        <v>0.25738640156135145</v>
      </c>
      <c r="BF10" s="24">
        <v>0.27746067015002773</v>
      </c>
      <c r="BG10" s="24">
        <v>0.28908406439081585</v>
      </c>
      <c r="BH10" s="24">
        <v>0.20044794882466838</v>
      </c>
      <c r="BI10" s="24">
        <v>0.21327287336153414</v>
      </c>
      <c r="BJ10" s="24">
        <v>0.23611907170741037</v>
      </c>
      <c r="BK10" s="24">
        <v>0.25136815921587136</v>
      </c>
      <c r="BL10" s="24">
        <v>0.29965023456558443</v>
      </c>
      <c r="BM10" s="24">
        <v>0.34434927098094803</v>
      </c>
      <c r="BN10" s="24">
        <v>0.34372631992009139</v>
      </c>
      <c r="BO10" s="24">
        <v>0.33161611822656978</v>
      </c>
      <c r="BP10" s="24">
        <v>0.14278855098086604</v>
      </c>
      <c r="BQ10" s="24">
        <v>0.14555130511824438</v>
      </c>
      <c r="BR10" s="24">
        <v>0.13896921363523437</v>
      </c>
      <c r="BS10" s="24">
        <v>0.150320824942617</v>
      </c>
      <c r="BT10" s="24">
        <v>0.18136785860494409</v>
      </c>
      <c r="BU10" s="24">
        <v>0.15278713410134062</v>
      </c>
      <c r="BV10" s="24">
        <v>0.14225459034685786</v>
      </c>
      <c r="BW10" s="24">
        <v>0.14939366892493897</v>
      </c>
      <c r="BX10" s="24">
        <v>0.16486029232922603</v>
      </c>
      <c r="BY10" s="24">
        <v>0.1738730512789429</v>
      </c>
      <c r="BZ10" s="24">
        <v>0.20072021722859476</v>
      </c>
      <c r="CA10" s="24">
        <v>0.20775101207030683</v>
      </c>
      <c r="CB10" s="24">
        <v>0.10838649868189094</v>
      </c>
      <c r="CC10" s="24">
        <v>0.12288510633677027</v>
      </c>
      <c r="CD10" s="24">
        <v>0.13049138326087553</v>
      </c>
      <c r="CE10" s="24">
        <v>0.13371599403076787</v>
      </c>
      <c r="CF10" s="24">
        <v>0.17846063634290044</v>
      </c>
      <c r="CG10" s="24">
        <v>0.18485495899067278</v>
      </c>
      <c r="CH10" s="24">
        <v>0.17956731994578848</v>
      </c>
      <c r="CI10" s="24">
        <v>0.18981665986223648</v>
      </c>
      <c r="CJ10" s="24">
        <v>0.18700421479202953</v>
      </c>
      <c r="CK10" s="24">
        <v>0.20001404059300384</v>
      </c>
      <c r="CL10" s="24">
        <v>0.23598685237119335</v>
      </c>
      <c r="CM10" s="24">
        <v>0.2502226969636368</v>
      </c>
      <c r="CN10" s="24">
        <v>0.27107679606302104</v>
      </c>
      <c r="CO10" s="24">
        <v>0.27762938451421798</v>
      </c>
      <c r="CP10" s="24">
        <v>0.30320960829322463</v>
      </c>
      <c r="CQ10" s="24">
        <v>0.29971767639051872</v>
      </c>
      <c r="CR10" s="24">
        <v>0.21291817540401059</v>
      </c>
      <c r="CS10" s="24">
        <v>0.21768758876702546</v>
      </c>
      <c r="CT10" s="24">
        <v>0.23783458542559485</v>
      </c>
      <c r="CU10" s="24">
        <v>0.24011442168244682</v>
      </c>
      <c r="CV10" s="24">
        <v>0.16959503670654935</v>
      </c>
      <c r="CW10" s="24">
        <v>0.17270941799576883</v>
      </c>
      <c r="CX10" s="24">
        <v>0.21901765333011489</v>
      </c>
      <c r="CY10" s="24">
        <v>0.22691611356932151</v>
      </c>
      <c r="CZ10" s="24">
        <v>0.19278512996756866</v>
      </c>
      <c r="DA10" s="24">
        <v>0.21193927651082134</v>
      </c>
      <c r="DB10" s="24">
        <v>0.24381987222367638</v>
      </c>
      <c r="DC10" s="24">
        <v>0.23944608675362916</v>
      </c>
      <c r="DD10" s="24">
        <v>0.21071523637364203</v>
      </c>
      <c r="DE10" s="24">
        <v>0.23669189602446486</v>
      </c>
      <c r="DF10" s="24">
        <v>0.26101425147395868</v>
      </c>
      <c r="DG10" s="24">
        <v>0.28320056078229816</v>
      </c>
      <c r="DH10" s="24">
        <v>0.19163247020826371</v>
      </c>
      <c r="DI10" s="24">
        <v>0.19959230481323451</v>
      </c>
      <c r="DJ10" s="24">
        <v>0.21490425423649132</v>
      </c>
      <c r="DK10" s="24">
        <v>0.23158708824356095</v>
      </c>
      <c r="DL10" s="24">
        <v>0.21997684090470856</v>
      </c>
      <c r="DM10" s="24">
        <v>0.23870811929737965</v>
      </c>
      <c r="DN10" s="24">
        <v>0.25944016961387273</v>
      </c>
      <c r="DO10" s="24">
        <v>0.28345942292970089</v>
      </c>
      <c r="DP10" s="24">
        <v>0.17220832233938083</v>
      </c>
      <c r="DQ10" s="24">
        <v>0.18466674515359827</v>
      </c>
      <c r="DR10" s="24">
        <v>0.20896574003401225</v>
      </c>
      <c r="DS10" s="24">
        <v>0.20601526777030915</v>
      </c>
      <c r="DT10" s="24">
        <v>0.24145424098406487</v>
      </c>
      <c r="DU10" s="24">
        <v>0.2432718905612869</v>
      </c>
      <c r="DV10" s="24">
        <v>0.25027956384167943</v>
      </c>
      <c r="DW10" s="24">
        <v>0.26118718997376583</v>
      </c>
      <c r="DX10" s="24">
        <v>0.19553161706817818</v>
      </c>
      <c r="DY10" s="24">
        <v>0.20699870373447921</v>
      </c>
      <c r="DZ10" s="24">
        <v>0.24484729095444147</v>
      </c>
      <c r="EA10" s="24">
        <v>0.25736190841402229</v>
      </c>
      <c r="EB10" s="24">
        <v>0.27403665940224142</v>
      </c>
      <c r="EC10" s="24">
        <v>0.28878543254878136</v>
      </c>
      <c r="ED10" s="24">
        <v>0.31716771807929667</v>
      </c>
      <c r="EE10" s="24">
        <v>0.3776757398167947</v>
      </c>
      <c r="EF10" s="24">
        <v>0.22099238775915367</v>
      </c>
      <c r="EG10" s="24">
        <v>0.22590292417625665</v>
      </c>
      <c r="EH10" s="24">
        <v>0.24265700112611008</v>
      </c>
      <c r="EI10" s="24">
        <v>0.26701082243052882</v>
      </c>
      <c r="EJ10" s="24">
        <v>0.20257136457582314</v>
      </c>
      <c r="EK10" s="24">
        <v>0.22248855431158684</v>
      </c>
      <c r="EL10" s="24">
        <v>0.24438997810017399</v>
      </c>
      <c r="EM10" s="24">
        <v>0.25176767577541892</v>
      </c>
      <c r="EN10" s="24">
        <v>0.29714247152126894</v>
      </c>
      <c r="EO10" s="24">
        <v>0.29802919921906518</v>
      </c>
      <c r="EP10" s="24">
        <v>0.29804368741773501</v>
      </c>
      <c r="EQ10" s="24">
        <v>0.31547878626327241</v>
      </c>
      <c r="ER10" s="24">
        <v>0.26882623344080847</v>
      </c>
      <c r="ES10" s="24">
        <v>0.27949630454167335</v>
      </c>
      <c r="ET10" s="24">
        <v>0.29096305960232899</v>
      </c>
      <c r="EU10" s="24">
        <v>0.31279854766241655</v>
      </c>
      <c r="EV10" s="24">
        <v>0.15970411700623505</v>
      </c>
      <c r="EW10" s="24">
        <v>0.17720535644394744</v>
      </c>
      <c r="EX10" s="24">
        <v>0.18799582304064674</v>
      </c>
      <c r="EY10" s="24">
        <v>0.20035333228391311</v>
      </c>
      <c r="EZ10" s="24">
        <v>0.18168674240209925</v>
      </c>
      <c r="FA10" s="24">
        <v>0.18979919927778002</v>
      </c>
      <c r="FB10" s="24">
        <v>0.20835354664292893</v>
      </c>
      <c r="FC10" s="24">
        <v>0.19734491273389629</v>
      </c>
      <c r="FD10" s="24">
        <v>0.29375397530682107</v>
      </c>
      <c r="FE10" s="24">
        <v>0.30268229104625755</v>
      </c>
      <c r="FF10" s="24">
        <v>0.33041474986201025</v>
      </c>
      <c r="FG10" s="24">
        <v>0.34493863511768957</v>
      </c>
      <c r="FH10" s="24">
        <v>0.26493683003232904</v>
      </c>
      <c r="FI10" s="24">
        <v>0.29052216881992249</v>
      </c>
      <c r="FJ10" s="24">
        <v>0.29731399952386839</v>
      </c>
      <c r="FK10" s="24">
        <v>0.31221372429781147</v>
      </c>
      <c r="FL10" s="24">
        <v>0.2121992040352049</v>
      </c>
      <c r="FM10" s="24">
        <v>0.22613762131552684</v>
      </c>
      <c r="FN10" s="24">
        <v>0.23496650605447664</v>
      </c>
      <c r="FO10" s="24">
        <v>0.26508447066691299</v>
      </c>
      <c r="FP10" s="24">
        <v>0.22342446272671718</v>
      </c>
      <c r="FQ10" s="24">
        <v>0.23763716308974719</v>
      </c>
      <c r="FR10" s="24">
        <v>0.23316235347174549</v>
      </c>
      <c r="FS10" s="24">
        <v>0.23353659310070973</v>
      </c>
      <c r="FT10" s="24">
        <v>0.26669304267796429</v>
      </c>
      <c r="FU10" s="24">
        <v>0.26121975757113242</v>
      </c>
      <c r="FV10" s="24">
        <v>0.23446531470033277</v>
      </c>
      <c r="FW10" s="24">
        <v>0.25574281721609243</v>
      </c>
      <c r="FX10" s="24">
        <v>0.17610049222196419</v>
      </c>
      <c r="FY10" s="24">
        <v>0.1611464402636178</v>
      </c>
      <c r="FZ10" s="24">
        <v>0.19470039082998508</v>
      </c>
      <c r="GA10" s="24">
        <v>0.22785664060046476</v>
      </c>
      <c r="GB10" s="24">
        <v>0.14835675199236106</v>
      </c>
      <c r="GC10" s="24">
        <v>0.15677475608554253</v>
      </c>
      <c r="GD10" s="24">
        <v>0.16292881344715771</v>
      </c>
      <c r="GE10" s="24">
        <v>0.17386797993697906</v>
      </c>
      <c r="GF10" s="24">
        <v>0.23058062127717577</v>
      </c>
      <c r="GG10" s="24">
        <v>0.26332753078482762</v>
      </c>
      <c r="GH10" s="24">
        <v>0.26609310524449159</v>
      </c>
      <c r="GI10" s="24">
        <v>0.25237568389463599</v>
      </c>
      <c r="GJ10" s="24">
        <v>0.45185823575030337</v>
      </c>
      <c r="GK10" s="24">
        <v>0.49928078925627789</v>
      </c>
      <c r="GL10" s="24">
        <v>0.54881786999356796</v>
      </c>
      <c r="GM10" s="24">
        <v>0.60934242054857468</v>
      </c>
      <c r="AJT10" s="42"/>
      <c r="AJU10" s="42"/>
      <c r="AJV10" s="42"/>
      <c r="AJW10" s="42"/>
    </row>
    <row r="11" spans="2:959" x14ac:dyDescent="0.4">
      <c r="B11" s="24" t="s">
        <v>173</v>
      </c>
      <c r="C11" s="24" t="s">
        <v>174</v>
      </c>
      <c r="D11" s="24">
        <v>7.361989383658156E-2</v>
      </c>
      <c r="E11" s="24">
        <v>6.8716579982865442E-2</v>
      </c>
      <c r="F11" s="24">
        <v>6.7727682732767386E-2</v>
      </c>
      <c r="G11" s="24">
        <v>7.0176817697373009E-2</v>
      </c>
      <c r="H11" s="24">
        <v>3.2285465738790139E-2</v>
      </c>
      <c r="I11" s="24">
        <v>3.67539395167076E-2</v>
      </c>
      <c r="J11" s="24">
        <v>3.7252221230779897E-2</v>
      </c>
      <c r="K11" s="24">
        <v>4.1750450803141388E-2</v>
      </c>
      <c r="L11" s="24">
        <v>4.532701411626832E-2</v>
      </c>
      <c r="M11" s="24">
        <v>4.2534929460658656E-2</v>
      </c>
      <c r="N11" s="24">
        <v>4.0671286737643413E-2</v>
      </c>
      <c r="O11" s="24">
        <v>3.6525465189266491E-2</v>
      </c>
      <c r="P11" s="24">
        <v>2.537583479087481E-2</v>
      </c>
      <c r="Q11" s="24">
        <v>2.1629474557158534E-2</v>
      </c>
      <c r="R11" s="24">
        <v>2.3121738421395956E-2</v>
      </c>
      <c r="S11" s="24">
        <v>2.7492630707969177E-2</v>
      </c>
      <c r="T11" s="24">
        <v>4.8840832447688221E-2</v>
      </c>
      <c r="U11" s="24">
        <v>4.5741216436121251E-2</v>
      </c>
      <c r="V11" s="24">
        <v>4.3078298568315111E-2</v>
      </c>
      <c r="W11" s="24">
        <v>4.0042022226466044E-2</v>
      </c>
      <c r="X11" s="24">
        <v>4.7923150995558036E-2</v>
      </c>
      <c r="Y11" s="24">
        <v>3.74713550365127E-2</v>
      </c>
      <c r="Z11" s="24">
        <v>3.2782212631969593E-2</v>
      </c>
      <c r="AA11" s="24">
        <v>4.8294056571933544E-2</v>
      </c>
      <c r="AB11" s="24">
        <v>2.092496544551339E-2</v>
      </c>
      <c r="AC11" s="24">
        <v>2.798687545371607E-2</v>
      </c>
      <c r="AD11" s="24">
        <v>2.7271323875916083E-2</v>
      </c>
      <c r="AE11" s="24">
        <v>2.6215503900979573E-2</v>
      </c>
      <c r="AF11" s="24">
        <v>3.0261228909018771E-2</v>
      </c>
      <c r="AG11" s="24">
        <v>3.3165261327426948E-2</v>
      </c>
      <c r="AH11" s="24">
        <v>3.9125821955297638E-2</v>
      </c>
      <c r="AI11" s="24">
        <v>3.9899600892089743E-2</v>
      </c>
      <c r="AJ11" s="24">
        <v>5.8750414499221637E-2</v>
      </c>
      <c r="AK11" s="24">
        <v>5.2156363666348647E-2</v>
      </c>
      <c r="AL11" s="24">
        <v>5.6450512449122393E-2</v>
      </c>
      <c r="AM11" s="24">
        <v>5.2738432261442328E-2</v>
      </c>
      <c r="AN11" s="24">
        <v>5.6566841997045196E-2</v>
      </c>
      <c r="AO11" s="24">
        <v>5.5249955523928126E-2</v>
      </c>
      <c r="AP11" s="24">
        <v>5.6211572358468305E-2</v>
      </c>
      <c r="AQ11" s="24">
        <v>5.3699020480619135E-2</v>
      </c>
      <c r="AR11" s="24">
        <v>4.4504617777804054E-2</v>
      </c>
      <c r="AS11" s="24">
        <v>4.1499838321949943E-2</v>
      </c>
      <c r="AT11" s="24">
        <v>4.5336107906840187E-2</v>
      </c>
      <c r="AU11" s="24">
        <v>5.2217049042746828E-2</v>
      </c>
      <c r="AV11" s="24">
        <v>4.9542426874396917E-2</v>
      </c>
      <c r="AW11" s="24">
        <v>7.4821864341193076E-2</v>
      </c>
      <c r="AX11" s="24">
        <v>5.9504537171359048E-2</v>
      </c>
      <c r="AY11" s="24">
        <v>6.1467796925897947E-2</v>
      </c>
      <c r="AZ11" s="24">
        <v>6.2227842804219127E-2</v>
      </c>
      <c r="BA11" s="24">
        <v>5.8114086857272283E-2</v>
      </c>
      <c r="BB11" s="24">
        <v>5.7175378587880597E-2</v>
      </c>
      <c r="BC11" s="24">
        <v>6.0024864230875864E-2</v>
      </c>
      <c r="BD11" s="24">
        <v>0.12097749464193738</v>
      </c>
      <c r="BE11" s="24">
        <v>8.7699435466238762E-2</v>
      </c>
      <c r="BF11" s="24">
        <v>8.9916135317743881E-2</v>
      </c>
      <c r="BG11" s="24">
        <v>0.10172330576339775</v>
      </c>
      <c r="BH11" s="24">
        <v>7.0971253873752929E-2</v>
      </c>
      <c r="BI11" s="24">
        <v>6.4341992012984114E-2</v>
      </c>
      <c r="BJ11" s="24">
        <v>5.9134321427963862E-2</v>
      </c>
      <c r="BK11" s="24">
        <v>6.1197682920114779E-2</v>
      </c>
      <c r="BL11" s="24">
        <v>0.11013712871618904</v>
      </c>
      <c r="BM11" s="24">
        <v>0.11320756573767911</v>
      </c>
      <c r="BN11" s="24">
        <v>0.13142349786185403</v>
      </c>
      <c r="BO11" s="24">
        <v>0.14537501459858501</v>
      </c>
      <c r="BP11" s="24">
        <v>2.6924831061130521E-2</v>
      </c>
      <c r="BQ11" s="24">
        <v>3.5398472412886642E-2</v>
      </c>
      <c r="BR11" s="24">
        <v>3.2415379475185691E-2</v>
      </c>
      <c r="BS11" s="24">
        <v>4.1713234069656248E-2</v>
      </c>
      <c r="BT11" s="24">
        <v>6.9348584025012927E-2</v>
      </c>
      <c r="BU11" s="24">
        <v>6.8446580867698309E-2</v>
      </c>
      <c r="BV11" s="24">
        <v>7.0862289028999229E-2</v>
      </c>
      <c r="BW11" s="24">
        <v>6.8062527171498702E-2</v>
      </c>
      <c r="BX11" s="24">
        <v>6.7179095084030707E-2</v>
      </c>
      <c r="BY11" s="24">
        <v>6.5439389478666968E-2</v>
      </c>
      <c r="BZ11" s="24">
        <v>6.9370917328307094E-2</v>
      </c>
      <c r="CA11" s="24">
        <v>7.4625835128539417E-2</v>
      </c>
      <c r="CB11" s="24">
        <v>5.3175668546598984E-2</v>
      </c>
      <c r="CC11" s="24">
        <v>4.8632037311528459E-2</v>
      </c>
      <c r="CD11" s="24">
        <v>4.5657022549812312E-2</v>
      </c>
      <c r="CE11" s="24">
        <v>5.4643241192717788E-2</v>
      </c>
      <c r="CF11" s="24">
        <v>6.7742987606001295E-2</v>
      </c>
      <c r="CG11" s="24">
        <v>6.9586846099863042E-2</v>
      </c>
      <c r="CH11" s="24">
        <v>7.448998016326229E-2</v>
      </c>
      <c r="CI11" s="24">
        <v>7.5898371722283531E-2</v>
      </c>
      <c r="CJ11" s="24">
        <v>6.6851971356572032E-2</v>
      </c>
      <c r="CK11" s="24">
        <v>6.9060853744940393E-2</v>
      </c>
      <c r="CL11" s="24">
        <v>7.8488669224566113E-2</v>
      </c>
      <c r="CM11" s="24">
        <v>7.9320134003453557E-2</v>
      </c>
      <c r="CN11" s="24">
        <v>0.17648702626226589</v>
      </c>
      <c r="CO11" s="24">
        <v>0.1432126241967869</v>
      </c>
      <c r="CP11" s="24">
        <v>0.14384996738421396</v>
      </c>
      <c r="CQ11" s="24">
        <v>0.13131615402938435</v>
      </c>
      <c r="CR11" s="24">
        <v>4.6718520906285373E-2</v>
      </c>
      <c r="CS11" s="24">
        <v>4.552017983778104E-2</v>
      </c>
      <c r="CT11" s="24">
        <v>4.5767239838001149E-2</v>
      </c>
      <c r="CU11" s="24">
        <v>4.96199600470041E-2</v>
      </c>
      <c r="CV11" s="24">
        <v>4.7788621236595587E-2</v>
      </c>
      <c r="CW11" s="24">
        <v>3.8567363208393081E-2</v>
      </c>
      <c r="CX11" s="24">
        <v>3.6614093467934518E-2</v>
      </c>
      <c r="CY11" s="24">
        <v>4.0271527907308771E-2</v>
      </c>
      <c r="CZ11" s="24">
        <v>4.2341974787882139E-2</v>
      </c>
      <c r="DA11" s="24">
        <v>4.2084836104521836E-2</v>
      </c>
      <c r="DB11" s="24">
        <v>4.1753284315015411E-2</v>
      </c>
      <c r="DC11" s="24">
        <v>4.1414395048100801E-2</v>
      </c>
      <c r="DD11" s="24">
        <v>6.617917137493326E-2</v>
      </c>
      <c r="DE11" s="24">
        <v>6.8399068604862251E-2</v>
      </c>
      <c r="DF11" s="24">
        <v>7.2477325155643535E-2</v>
      </c>
      <c r="DG11" s="24">
        <v>8.4329660878542281E-2</v>
      </c>
      <c r="DH11" s="24">
        <v>0.12993768234051117</v>
      </c>
      <c r="DI11" s="24">
        <v>0.11532118897722869</v>
      </c>
      <c r="DJ11" s="24">
        <v>0.10967349011493346</v>
      </c>
      <c r="DK11" s="24">
        <v>0.10585066117853002</v>
      </c>
      <c r="DL11" s="24">
        <v>5.9671896328101326E-2</v>
      </c>
      <c r="DM11" s="24">
        <v>6.0577228892297379E-2</v>
      </c>
      <c r="DN11" s="24">
        <v>6.0199242088093859E-2</v>
      </c>
      <c r="DO11" s="24">
        <v>6.8602663604445488E-2</v>
      </c>
      <c r="DP11" s="24">
        <v>4.8157621395199877E-2</v>
      </c>
      <c r="DQ11" s="24">
        <v>4.6945399796371065E-2</v>
      </c>
      <c r="DR11" s="24">
        <v>4.9989048365097856E-2</v>
      </c>
      <c r="DS11" s="24">
        <v>4.9729587258602201E-2</v>
      </c>
      <c r="DT11" s="24">
        <v>9.6787677889159582E-2</v>
      </c>
      <c r="DU11" s="24">
        <v>9.5857358953503044E-2</v>
      </c>
      <c r="DV11" s="24">
        <v>8.9215339975585534E-2</v>
      </c>
      <c r="DW11" s="24">
        <v>9.4051860471078941E-2</v>
      </c>
      <c r="DX11" s="24">
        <v>4.6827833636997544E-2</v>
      </c>
      <c r="DY11" s="24">
        <v>4.3581925541043315E-2</v>
      </c>
      <c r="DZ11" s="24">
        <v>4.2983393840454728E-2</v>
      </c>
      <c r="EA11" s="24">
        <v>3.6436720215840143E-2</v>
      </c>
      <c r="EB11" s="24">
        <v>2.9261548953329775E-2</v>
      </c>
      <c r="EC11" s="24">
        <v>3.3129519666059148E-2</v>
      </c>
      <c r="ED11" s="24">
        <v>3.3479305424747773E-2</v>
      </c>
      <c r="EE11" s="24">
        <v>4.3620529703922439E-2</v>
      </c>
      <c r="EF11" s="24">
        <v>2.9789422221141785E-2</v>
      </c>
      <c r="EG11" s="24">
        <v>3.5462791924832635E-2</v>
      </c>
      <c r="EH11" s="24">
        <v>4.2832401017368162E-2</v>
      </c>
      <c r="EI11" s="24">
        <v>5.4764758276721635E-2</v>
      </c>
      <c r="EJ11" s="24">
        <v>4.189199024959659E-2</v>
      </c>
      <c r="EK11" s="24">
        <v>4.5453684896209372E-2</v>
      </c>
      <c r="EL11" s="24">
        <v>4.1506030479933724E-2</v>
      </c>
      <c r="EM11" s="24">
        <v>4.1625701633675884E-2</v>
      </c>
      <c r="EN11" s="24">
        <v>3.0124306199288173E-2</v>
      </c>
      <c r="EO11" s="24">
        <v>2.541883048780769E-2</v>
      </c>
      <c r="EP11" s="24">
        <v>2.3223971790246836E-2</v>
      </c>
      <c r="EQ11" s="24">
        <v>2.1679190135337086E-2</v>
      </c>
      <c r="ER11" s="24">
        <v>0.23630149710275117</v>
      </c>
      <c r="ES11" s="24">
        <v>0.18967554346106921</v>
      </c>
      <c r="ET11" s="24">
        <v>0.14799274859614064</v>
      </c>
      <c r="EU11" s="24">
        <v>0.11996070778037993</v>
      </c>
      <c r="EV11" s="24">
        <v>4.0477150737911465E-2</v>
      </c>
      <c r="EW11" s="24">
        <v>4.4970479385491965E-2</v>
      </c>
      <c r="EX11" s="24">
        <v>4.9197805385347494E-2</v>
      </c>
      <c r="EY11" s="24">
        <v>5.4290060545120249E-2</v>
      </c>
      <c r="EZ11" s="24">
        <v>4.4012126762667504E-2</v>
      </c>
      <c r="FA11" s="24">
        <v>4.7590403669416116E-2</v>
      </c>
      <c r="FB11" s="24">
        <v>4.7068323595696133E-2</v>
      </c>
      <c r="FC11" s="24">
        <v>4.7920658576396276E-2</v>
      </c>
      <c r="FD11" s="24">
        <v>7.8784813949547811E-2</v>
      </c>
      <c r="FE11" s="24">
        <v>7.9964069457443485E-2</v>
      </c>
      <c r="FF11" s="24">
        <v>8.3118015383181712E-2</v>
      </c>
      <c r="FG11" s="24">
        <v>7.5128491632209152E-2</v>
      </c>
      <c r="FH11" s="24">
        <v>0.10043886024980518</v>
      </c>
      <c r="FI11" s="24">
        <v>9.8450734171812979E-2</v>
      </c>
      <c r="FJ11" s="24">
        <v>9.4023070906028447E-2</v>
      </c>
      <c r="FK11" s="24">
        <v>7.791140351467514E-2</v>
      </c>
      <c r="FL11" s="24">
        <v>0.10399595734894547</v>
      </c>
      <c r="FM11" s="24">
        <v>9.7569870651325954E-2</v>
      </c>
      <c r="FN11" s="24">
        <v>8.3556397118534312E-2</v>
      </c>
      <c r="FO11" s="24">
        <v>0.12218895702205276</v>
      </c>
      <c r="FP11" s="24">
        <v>5.5624273615860281E-2</v>
      </c>
      <c r="FQ11" s="24">
        <v>5.5130790007482583E-2</v>
      </c>
      <c r="FR11" s="24">
        <v>5.5793127330418052E-2</v>
      </c>
      <c r="FS11" s="24">
        <v>5.5249371785522507E-2</v>
      </c>
      <c r="FT11" s="24">
        <v>4.6772413528325389E-2</v>
      </c>
      <c r="FU11" s="24">
        <v>3.7810217917059602E-2</v>
      </c>
      <c r="FV11" s="24">
        <v>3.3505981508712035E-2</v>
      </c>
      <c r="FW11" s="24">
        <v>3.3993745784734013E-2</v>
      </c>
      <c r="FX11" s="24">
        <v>4.3677070549603639E-2</v>
      </c>
      <c r="FY11" s="24">
        <v>4.2329951635210361E-2</v>
      </c>
      <c r="FZ11" s="24">
        <v>4.67228687569861E-2</v>
      </c>
      <c r="GA11" s="24">
        <v>4.4549875725681261E-2</v>
      </c>
      <c r="GB11" s="24">
        <v>3.6665360869334578E-2</v>
      </c>
      <c r="GC11" s="24">
        <v>3.4181461093356229E-2</v>
      </c>
      <c r="GD11" s="24">
        <v>3.1767007477996163E-2</v>
      </c>
      <c r="GE11" s="24">
        <v>3.9439984491662722E-2</v>
      </c>
      <c r="GF11" s="24">
        <v>7.9972700100281374E-2</v>
      </c>
      <c r="GG11" s="24">
        <v>8.7532566724990449E-2</v>
      </c>
      <c r="GH11" s="24">
        <v>9.5744708642866647E-2</v>
      </c>
      <c r="GI11" s="24">
        <v>9.8455553346046762E-2</v>
      </c>
      <c r="GJ11" s="24">
        <v>0.12490216413440371</v>
      </c>
      <c r="GK11" s="24">
        <v>0.1394758739246626</v>
      </c>
      <c r="GL11" s="24">
        <v>0.1416549304424011</v>
      </c>
      <c r="GM11" s="24">
        <v>0.14734458037383569</v>
      </c>
      <c r="AJT11" s="42"/>
      <c r="AJU11" s="42"/>
      <c r="AJV11" s="42"/>
      <c r="AJW11" s="42"/>
    </row>
    <row r="12" spans="2:959" x14ac:dyDescent="0.4">
      <c r="B12" s="24" t="s">
        <v>175</v>
      </c>
      <c r="C12" s="24" t="s">
        <v>176</v>
      </c>
      <c r="D12" s="24">
        <v>0.30153841613499782</v>
      </c>
      <c r="E12" s="24">
        <v>0.29477857234959659</v>
      </c>
      <c r="F12" s="24">
        <v>0.29167280937694301</v>
      </c>
      <c r="G12" s="24">
        <v>0.28819496597871025</v>
      </c>
      <c r="H12" s="24">
        <v>0.31528059772176509</v>
      </c>
      <c r="I12" s="24">
        <v>0.30654892428194019</v>
      </c>
      <c r="J12" s="24">
        <v>0.29861232011321343</v>
      </c>
      <c r="K12" s="24">
        <v>0.29091430505525734</v>
      </c>
      <c r="L12" s="24">
        <v>0.24402354142546356</v>
      </c>
      <c r="M12" s="24">
        <v>0.23897016949854522</v>
      </c>
      <c r="N12" s="24">
        <v>0.23323567299233386</v>
      </c>
      <c r="O12" s="24">
        <v>0.24546140983324813</v>
      </c>
      <c r="P12" s="24">
        <v>0.20706479518843077</v>
      </c>
      <c r="Q12" s="24">
        <v>0.20365818909065175</v>
      </c>
      <c r="R12" s="24">
        <v>0.20718420019977171</v>
      </c>
      <c r="S12" s="24">
        <v>0.19907673760148936</v>
      </c>
      <c r="T12" s="24">
        <v>0.24580360795182085</v>
      </c>
      <c r="U12" s="24">
        <v>0.23129677431971293</v>
      </c>
      <c r="V12" s="24">
        <v>0.22589318903014011</v>
      </c>
      <c r="W12" s="24">
        <v>0.21794879687609933</v>
      </c>
      <c r="X12" s="24">
        <v>0.19075407697325514</v>
      </c>
      <c r="Y12" s="24">
        <v>0.19092669405512036</v>
      </c>
      <c r="Z12" s="24">
        <v>0.17075840151403562</v>
      </c>
      <c r="AA12" s="24">
        <v>0.17609221987772547</v>
      </c>
      <c r="AB12" s="24">
        <v>0.19741833508956794</v>
      </c>
      <c r="AC12" s="24">
        <v>0.19698897908563057</v>
      </c>
      <c r="AD12" s="24">
        <v>0.19825171842246372</v>
      </c>
      <c r="AE12" s="24">
        <v>0.19297562995366901</v>
      </c>
      <c r="AF12" s="24">
        <v>0.26746257590735767</v>
      </c>
      <c r="AG12" s="24">
        <v>0.26157594671254197</v>
      </c>
      <c r="AH12" s="24">
        <v>0.26034953932332294</v>
      </c>
      <c r="AI12" s="24">
        <v>0.25524553753225465</v>
      </c>
      <c r="AJ12" s="24">
        <v>0.18544957812696769</v>
      </c>
      <c r="AK12" s="24">
        <v>0.17887679345036689</v>
      </c>
      <c r="AL12" s="24">
        <v>0.19091141051590188</v>
      </c>
      <c r="AM12" s="24">
        <v>0.19736612335368015</v>
      </c>
      <c r="AN12" s="24">
        <v>0.38485132226958579</v>
      </c>
      <c r="AO12" s="24">
        <v>0.39936759143950912</v>
      </c>
      <c r="AP12" s="24">
        <v>0.408710381072666</v>
      </c>
      <c r="AQ12" s="24">
        <v>0.37413129300105447</v>
      </c>
      <c r="AR12" s="24">
        <v>0.33671068483953892</v>
      </c>
      <c r="AS12" s="24">
        <v>0.34930133986769757</v>
      </c>
      <c r="AT12" s="24">
        <v>0.36512571542305133</v>
      </c>
      <c r="AU12" s="24">
        <v>0.36286465756012454</v>
      </c>
      <c r="AV12" s="24">
        <v>0.28634875029375872</v>
      </c>
      <c r="AW12" s="24">
        <v>0.47486973038126945</v>
      </c>
      <c r="AX12" s="24">
        <v>0.42152876611792989</v>
      </c>
      <c r="AY12" s="24">
        <v>0.36895182400508192</v>
      </c>
      <c r="AZ12" s="24">
        <v>0.28601989368337244</v>
      </c>
      <c r="BA12" s="24">
        <v>0.27389562286590891</v>
      </c>
      <c r="BB12" s="24">
        <v>0.26705897330348372</v>
      </c>
      <c r="BC12" s="24">
        <v>0.25663935302509322</v>
      </c>
      <c r="BD12" s="24">
        <v>0.55883713656389167</v>
      </c>
      <c r="BE12" s="24">
        <v>0.41949498037235111</v>
      </c>
      <c r="BF12" s="24">
        <v>0.44015320369553879</v>
      </c>
      <c r="BG12" s="24">
        <v>0.44566865320975402</v>
      </c>
      <c r="BH12" s="24">
        <v>0.35507121256904106</v>
      </c>
      <c r="BI12" s="24">
        <v>0.3573380394942306</v>
      </c>
      <c r="BJ12" s="24">
        <v>0.35763186520123641</v>
      </c>
      <c r="BK12" s="24">
        <v>0.33063523967728975</v>
      </c>
      <c r="BL12" s="24">
        <v>0.21793962477325321</v>
      </c>
      <c r="BM12" s="24">
        <v>0.2113417670445599</v>
      </c>
      <c r="BN12" s="24">
        <v>0.2112854654204718</v>
      </c>
      <c r="BO12" s="24">
        <v>0.20617802869131341</v>
      </c>
      <c r="BP12" s="24">
        <v>0.1785717768365534</v>
      </c>
      <c r="BQ12" s="24">
        <v>0.18550388042663393</v>
      </c>
      <c r="BR12" s="24">
        <v>0.17685154248802767</v>
      </c>
      <c r="BS12" s="24">
        <v>0.17217717845315531</v>
      </c>
      <c r="BT12" s="24">
        <v>0.20465812470477093</v>
      </c>
      <c r="BU12" s="24">
        <v>0.30558956204638826</v>
      </c>
      <c r="BV12" s="24">
        <v>0.34136367053647021</v>
      </c>
      <c r="BW12" s="24">
        <v>0.5066600833361028</v>
      </c>
      <c r="BX12" s="24">
        <v>0.15822993391615608</v>
      </c>
      <c r="BY12" s="24">
        <v>0.1543647426239256</v>
      </c>
      <c r="BZ12" s="24">
        <v>0.152927567260216</v>
      </c>
      <c r="CA12" s="24">
        <v>0.16934227658751788</v>
      </c>
      <c r="CB12" s="24">
        <v>0.24482716328918083</v>
      </c>
      <c r="CC12" s="24">
        <v>0.2467013068808061</v>
      </c>
      <c r="CD12" s="24">
        <v>0.28465151888004819</v>
      </c>
      <c r="CE12" s="24">
        <v>0.27635171834880512</v>
      </c>
      <c r="CF12" s="24">
        <v>0.28777091698621532</v>
      </c>
      <c r="CG12" s="24">
        <v>0.27350077906901255</v>
      </c>
      <c r="CH12" s="24">
        <v>0.27906053328286351</v>
      </c>
      <c r="CI12" s="24">
        <v>0.28407465637627455</v>
      </c>
      <c r="CJ12" s="24">
        <v>0.23029390111808759</v>
      </c>
      <c r="CK12" s="24">
        <v>0.22725175842670262</v>
      </c>
      <c r="CL12" s="24">
        <v>0.30302382204364869</v>
      </c>
      <c r="CM12" s="24">
        <v>0.31414830759640316</v>
      </c>
      <c r="CN12" s="24">
        <v>0.2642593374710786</v>
      </c>
      <c r="CO12" s="24">
        <v>0.26828509006434492</v>
      </c>
      <c r="CP12" s="24">
        <v>0.26489087375046277</v>
      </c>
      <c r="CQ12" s="24">
        <v>0.28021056204536748</v>
      </c>
      <c r="CR12" s="24">
        <v>0.27945403170785083</v>
      </c>
      <c r="CS12" s="24">
        <v>0.26556780002153407</v>
      </c>
      <c r="CT12" s="24">
        <v>0.25752063886666698</v>
      </c>
      <c r="CU12" s="24">
        <v>0.26786955429334564</v>
      </c>
      <c r="CV12" s="24">
        <v>0.27150428346872529</v>
      </c>
      <c r="CW12" s="24">
        <v>0.24687723496726624</v>
      </c>
      <c r="CX12" s="24">
        <v>0.24325044505461357</v>
      </c>
      <c r="CY12" s="24">
        <v>0.25037118725518637</v>
      </c>
      <c r="CZ12" s="24">
        <v>0.19897849202123369</v>
      </c>
      <c r="DA12" s="24">
        <v>0.19267686798034014</v>
      </c>
      <c r="DB12" s="24">
        <v>0.18462814310689712</v>
      </c>
      <c r="DC12" s="24">
        <v>0.17946715510540298</v>
      </c>
      <c r="DD12" s="24">
        <v>0.26404971630983359</v>
      </c>
      <c r="DE12" s="24">
        <v>0.25725797864912797</v>
      </c>
      <c r="DF12" s="24">
        <v>0.25344770727269544</v>
      </c>
      <c r="DG12" s="24">
        <v>0.25394693370252674</v>
      </c>
      <c r="DH12" s="24">
        <v>0.28138534667310144</v>
      </c>
      <c r="DI12" s="24">
        <v>0.26959382929240522</v>
      </c>
      <c r="DJ12" s="24">
        <v>0.24108749569286386</v>
      </c>
      <c r="DK12" s="24">
        <v>0.2357256444567348</v>
      </c>
      <c r="DL12" s="24">
        <v>0.2063629501081039</v>
      </c>
      <c r="DM12" s="24">
        <v>0.20002385947591428</v>
      </c>
      <c r="DN12" s="24">
        <v>0.19380979487116023</v>
      </c>
      <c r="DO12" s="24">
        <v>0.190950154760962</v>
      </c>
      <c r="DP12" s="24">
        <v>0.22535155849609345</v>
      </c>
      <c r="DQ12" s="24">
        <v>0.21262209540153051</v>
      </c>
      <c r="DR12" s="24">
        <v>0.21366590674754615</v>
      </c>
      <c r="DS12" s="24">
        <v>0.18751536381514258</v>
      </c>
      <c r="DT12" s="24">
        <v>0.22631523157208083</v>
      </c>
      <c r="DU12" s="24">
        <v>0.22385022643140357</v>
      </c>
      <c r="DV12" s="24">
        <v>0.21383327175581202</v>
      </c>
      <c r="DW12" s="24">
        <v>0.21265926135951399</v>
      </c>
      <c r="DX12" s="24">
        <v>0.22785860494410329</v>
      </c>
      <c r="DY12" s="24">
        <v>0.2119188370013374</v>
      </c>
      <c r="DZ12" s="24">
        <v>0.19781451465092001</v>
      </c>
      <c r="EA12" s="24">
        <v>0.20481797047262962</v>
      </c>
      <c r="EB12" s="24">
        <v>0.242468996471565</v>
      </c>
      <c r="EC12" s="24">
        <v>0.25187090494574771</v>
      </c>
      <c r="ED12" s="24">
        <v>0.23296882607608591</v>
      </c>
      <c r="EE12" s="24">
        <v>0.26513159631477518</v>
      </c>
      <c r="EF12" s="24">
        <v>0.1699414806621477</v>
      </c>
      <c r="EG12" s="24">
        <v>0.18070153913995937</v>
      </c>
      <c r="EH12" s="24">
        <v>0.17259353365738694</v>
      </c>
      <c r="EI12" s="24">
        <v>0.19359962571397321</v>
      </c>
      <c r="EJ12" s="24">
        <v>0.27212797404470068</v>
      </c>
      <c r="EK12" s="24">
        <v>0.26477520320116027</v>
      </c>
      <c r="EL12" s="24">
        <v>0.25091368353788157</v>
      </c>
      <c r="EM12" s="24">
        <v>0.25810274135753603</v>
      </c>
      <c r="EN12" s="24">
        <v>0.17186629816550505</v>
      </c>
      <c r="EO12" s="24">
        <v>0.16677339980960679</v>
      </c>
      <c r="EP12" s="24">
        <v>0.18125814524122916</v>
      </c>
      <c r="EQ12" s="24">
        <v>0.1811552339848374</v>
      </c>
      <c r="ER12" s="24">
        <v>0.89250657617376516</v>
      </c>
      <c r="ES12" s="24">
        <v>0.74358621040473472</v>
      </c>
      <c r="ET12" s="24">
        <v>0.53113961972409462</v>
      </c>
      <c r="EU12" s="24">
        <v>0.47151715239829994</v>
      </c>
      <c r="EV12" s="24">
        <v>0.24447569710034073</v>
      </c>
      <c r="EW12" s="24">
        <v>0.24573536949026184</v>
      </c>
      <c r="EX12" s="24">
        <v>0.24409176397933982</v>
      </c>
      <c r="EY12" s="24">
        <v>0.24482809185425056</v>
      </c>
      <c r="EZ12" s="24">
        <v>0.26211986138986848</v>
      </c>
      <c r="FA12" s="24">
        <v>0.25718401237717675</v>
      </c>
      <c r="FB12" s="24">
        <v>0.2720653446087401</v>
      </c>
      <c r="FC12" s="24">
        <v>0.26320135784070214</v>
      </c>
      <c r="FD12" s="24">
        <v>0.13503536815452596</v>
      </c>
      <c r="FE12" s="24">
        <v>0.14108534345840779</v>
      </c>
      <c r="FF12" s="24">
        <v>0.13623425661096894</v>
      </c>
      <c r="FG12" s="24">
        <v>0.14752945716458374</v>
      </c>
      <c r="FH12" s="24">
        <v>0.22215093492613072</v>
      </c>
      <c r="FI12" s="24">
        <v>0.21518038723682065</v>
      </c>
      <c r="FJ12" s="24">
        <v>0.2451284436759513</v>
      </c>
      <c r="FK12" s="24">
        <v>0.22079804278654266</v>
      </c>
      <c r="FL12" s="24">
        <v>0.20358347042822469</v>
      </c>
      <c r="FM12" s="24">
        <v>0.22062077543739056</v>
      </c>
      <c r="FN12" s="24">
        <v>0.20141727924046329</v>
      </c>
      <c r="FO12" s="24">
        <v>0.23915985806428905</v>
      </c>
      <c r="FP12" s="24">
        <v>0.21278285497625374</v>
      </c>
      <c r="FQ12" s="24">
        <v>0.21476043034965908</v>
      </c>
      <c r="FR12" s="24">
        <v>0.21481141585671981</v>
      </c>
      <c r="FS12" s="24">
        <v>0.21631560941420389</v>
      </c>
      <c r="FT12" s="24">
        <v>0.19824577416402359</v>
      </c>
      <c r="FU12" s="24">
        <v>0.1934193154500706</v>
      </c>
      <c r="FV12" s="24">
        <v>0.19376262355100807</v>
      </c>
      <c r="FW12" s="24">
        <v>0.21354824442514109</v>
      </c>
      <c r="FX12" s="24">
        <v>0.1676227652658463</v>
      </c>
      <c r="FY12" s="24">
        <v>0.16383876957572785</v>
      </c>
      <c r="FZ12" s="24">
        <v>0.15795816787675152</v>
      </c>
      <c r="GA12" s="24">
        <v>0.15860165033603418</v>
      </c>
      <c r="GB12" s="24">
        <v>0.31592511660362116</v>
      </c>
      <c r="GC12" s="24">
        <v>0.30813243241023619</v>
      </c>
      <c r="GD12" s="24">
        <v>0.30795509066243137</v>
      </c>
      <c r="GE12" s="24">
        <v>0.30055745848457049</v>
      </c>
      <c r="GF12" s="24">
        <v>0.34022994615961288</v>
      </c>
      <c r="GG12" s="24">
        <v>0.33218903340311773</v>
      </c>
      <c r="GH12" s="24">
        <v>0.31546076328855793</v>
      </c>
      <c r="GI12" s="24">
        <v>0.31826470185698885</v>
      </c>
      <c r="GJ12" s="24">
        <v>0.64464202393479242</v>
      </c>
      <c r="GK12" s="24">
        <v>0.74957331873170807</v>
      </c>
      <c r="GL12" s="24">
        <v>0.73334376174191018</v>
      </c>
      <c r="GM12" s="24">
        <v>0.75012966591604413</v>
      </c>
      <c r="AJT12" s="42"/>
      <c r="AJU12" s="42"/>
      <c r="AJV12" s="42"/>
      <c r="AJW12" s="42"/>
    </row>
    <row r="13" spans="2:959" x14ac:dyDescent="0.4">
      <c r="B13" s="24" t="s">
        <v>177</v>
      </c>
      <c r="C13" s="24" t="s">
        <v>178</v>
      </c>
      <c r="D13" s="24">
        <v>3.5345209885085489</v>
      </c>
      <c r="E13" s="24">
        <v>3.407154564052588</v>
      </c>
      <c r="F13" s="24">
        <v>3.4610870761890307</v>
      </c>
      <c r="G13" s="24">
        <v>3.3205930461590838</v>
      </c>
      <c r="H13" s="24">
        <v>3.2569179733573375</v>
      </c>
      <c r="I13" s="24">
        <v>3.1344544040153393</v>
      </c>
      <c r="J13" s="24">
        <v>3.2106440827902012</v>
      </c>
      <c r="K13" s="24">
        <v>3.1469533318267682</v>
      </c>
      <c r="L13" s="24">
        <v>2.6297336434394452</v>
      </c>
      <c r="M13" s="24">
        <v>2.370596667552527</v>
      </c>
      <c r="N13" s="24">
        <v>2.3515814167818703</v>
      </c>
      <c r="O13" s="24">
        <v>2.2929917574948195</v>
      </c>
      <c r="P13" s="24">
        <v>2.5546636389307782</v>
      </c>
      <c r="Q13" s="24">
        <v>2.4240298278527015</v>
      </c>
      <c r="R13" s="24">
        <v>2.4587413194444445</v>
      </c>
      <c r="S13" s="24">
        <v>2.2786831376807846</v>
      </c>
      <c r="T13" s="24">
        <v>3.1563749159207992</v>
      </c>
      <c r="U13" s="24">
        <v>2.957125210629068</v>
      </c>
      <c r="V13" s="24">
        <v>3.0011505518971093</v>
      </c>
      <c r="W13" s="24">
        <v>2.8120794473499755</v>
      </c>
      <c r="X13" s="24">
        <v>3.4803858809886208</v>
      </c>
      <c r="Y13" s="24">
        <v>3.3669031232524445</v>
      </c>
      <c r="Z13" s="24">
        <v>3.366541240955736</v>
      </c>
      <c r="AA13" s="24">
        <v>3.1998938964934749</v>
      </c>
      <c r="AB13" s="24">
        <v>2.8222210247895183</v>
      </c>
      <c r="AC13" s="24">
        <v>2.640886236675176</v>
      </c>
      <c r="AD13" s="24">
        <v>2.7353999090007965</v>
      </c>
      <c r="AE13" s="24">
        <v>2.5960972903441193</v>
      </c>
      <c r="AF13" s="24">
        <v>3.4755805834078677</v>
      </c>
      <c r="AG13" s="24">
        <v>3.353678678144985</v>
      </c>
      <c r="AH13" s="24">
        <v>3.3323110653058694</v>
      </c>
      <c r="AI13" s="24">
        <v>3.0112378938385107</v>
      </c>
      <c r="AJ13" s="24">
        <v>3.1238151874291633</v>
      </c>
      <c r="AK13" s="24">
        <v>2.9422549932684672</v>
      </c>
      <c r="AL13" s="24">
        <v>2.9141270743226211</v>
      </c>
      <c r="AM13" s="24">
        <v>2.7031035931391467</v>
      </c>
      <c r="AN13" s="24">
        <v>3.9087710625826748</v>
      </c>
      <c r="AO13" s="24">
        <v>3.8102123979521227</v>
      </c>
      <c r="AP13" s="24">
        <v>3.914655128543207</v>
      </c>
      <c r="AQ13" s="24">
        <v>3.7376944949385456</v>
      </c>
      <c r="AR13" s="24">
        <v>3.5037987372796797</v>
      </c>
      <c r="AS13" s="24">
        <v>3.4242916683010267</v>
      </c>
      <c r="AT13" s="24">
        <v>3.3382995399846176</v>
      </c>
      <c r="AU13" s="24">
        <v>3.2230442248527535</v>
      </c>
      <c r="AV13" s="24">
        <v>3.1491994391841636</v>
      </c>
      <c r="AW13" s="24">
        <v>3.6461955075516483</v>
      </c>
      <c r="AX13" s="24">
        <v>3.7060655757276426</v>
      </c>
      <c r="AY13" s="24">
        <v>3.5390081143805046</v>
      </c>
      <c r="AZ13" s="24">
        <v>2.9219044554359441</v>
      </c>
      <c r="BA13" s="24">
        <v>2.7889838558600437</v>
      </c>
      <c r="BB13" s="24">
        <v>2.831831368437066</v>
      </c>
      <c r="BC13" s="24">
        <v>2.5943068879876843</v>
      </c>
      <c r="BD13" s="24">
        <v>4.1688125600572548</v>
      </c>
      <c r="BE13" s="24">
        <v>3.7087656874368626</v>
      </c>
      <c r="BF13" s="24">
        <v>3.793007420020936</v>
      </c>
      <c r="BG13" s="24">
        <v>3.6941314142227681</v>
      </c>
      <c r="BH13" s="24">
        <v>3.5160205409078928</v>
      </c>
      <c r="BI13" s="24">
        <v>3.274627813501195</v>
      </c>
      <c r="BJ13" s="24">
        <v>3.1503493289115592</v>
      </c>
      <c r="BK13" s="24">
        <v>2.9715045464308236</v>
      </c>
      <c r="BL13" s="24">
        <v>3.591963196659786</v>
      </c>
      <c r="BM13" s="24">
        <v>3.4208833910670222</v>
      </c>
      <c r="BN13" s="24">
        <v>3.4443422464273641</v>
      </c>
      <c r="BO13" s="24">
        <v>3.1975444762634777</v>
      </c>
      <c r="BP13" s="24">
        <v>3.9737073357556429</v>
      </c>
      <c r="BQ13" s="24">
        <v>3.856121220382108</v>
      </c>
      <c r="BR13" s="24">
        <v>3.8405294690460088</v>
      </c>
      <c r="BS13" s="24">
        <v>3.6837616962151505</v>
      </c>
      <c r="BT13" s="24">
        <v>3.6520998005563423</v>
      </c>
      <c r="BU13" s="24">
        <v>4.3164470386726821</v>
      </c>
      <c r="BV13" s="24">
        <v>4.9749905694968719</v>
      </c>
      <c r="BW13" s="24">
        <v>6.3286118509445313</v>
      </c>
      <c r="BX13" s="24">
        <v>3.1450379752644495</v>
      </c>
      <c r="BY13" s="24">
        <v>3.0591779282529674</v>
      </c>
      <c r="BZ13" s="24">
        <v>3.0073687915692404</v>
      </c>
      <c r="CA13" s="24">
        <v>2.9504165133226805</v>
      </c>
      <c r="CB13" s="24">
        <v>3.5338844772219615</v>
      </c>
      <c r="CC13" s="24">
        <v>3.5026796395535507</v>
      </c>
      <c r="CD13" s="24">
        <v>3.549018310411141</v>
      </c>
      <c r="CE13" s="24">
        <v>3.3547005874134048</v>
      </c>
      <c r="CF13" s="24">
        <v>2.7975515617356472</v>
      </c>
      <c r="CG13" s="24">
        <v>2.6360198951142273</v>
      </c>
      <c r="CH13" s="24">
        <v>2.9029861287864125</v>
      </c>
      <c r="CI13" s="24">
        <v>2.7529714132510739</v>
      </c>
      <c r="CJ13" s="24">
        <v>3.9527573339976181</v>
      </c>
      <c r="CK13" s="24">
        <v>3.8330088783692462</v>
      </c>
      <c r="CL13" s="24">
        <v>3.7933694075911752</v>
      </c>
      <c r="CM13" s="24">
        <v>3.6842065752736901</v>
      </c>
      <c r="CN13" s="24">
        <v>3.1441357866000708</v>
      </c>
      <c r="CO13" s="24">
        <v>2.9962865179012232</v>
      </c>
      <c r="CP13" s="24">
        <v>3.2396297256160267</v>
      </c>
      <c r="CQ13" s="24">
        <v>3.1146037066012324</v>
      </c>
      <c r="CR13" s="24">
        <v>3.5975739442210068</v>
      </c>
      <c r="CS13" s="24">
        <v>3.4888224920511415</v>
      </c>
      <c r="CT13" s="24">
        <v>3.5110078227035557</v>
      </c>
      <c r="CU13" s="24">
        <v>3.3716356334977848</v>
      </c>
      <c r="CV13" s="24">
        <v>3.7519429435488898</v>
      </c>
      <c r="CW13" s="24">
        <v>3.6551757882505544</v>
      </c>
      <c r="CX13" s="24">
        <v>3.6829362205727545</v>
      </c>
      <c r="CY13" s="24">
        <v>3.4088454772958086</v>
      </c>
      <c r="CZ13" s="24">
        <v>3.4345942311932922</v>
      </c>
      <c r="DA13" s="24">
        <v>3.3120235996202361</v>
      </c>
      <c r="DB13" s="24">
        <v>3.293709962179844</v>
      </c>
      <c r="DC13" s="24">
        <v>3.0296085099288361</v>
      </c>
      <c r="DD13" s="24">
        <v>3.6887106755041943</v>
      </c>
      <c r="DE13" s="24">
        <v>3.5664095555276272</v>
      </c>
      <c r="DF13" s="24">
        <v>3.4517307860529405</v>
      </c>
      <c r="DG13" s="24">
        <v>3.2020668650148534</v>
      </c>
      <c r="DH13" s="24">
        <v>4.1799128350238348</v>
      </c>
      <c r="DI13" s="24">
        <v>4.156983840589624</v>
      </c>
      <c r="DJ13" s="24">
        <v>4.1532270760051757</v>
      </c>
      <c r="DK13" s="24">
        <v>4.0469171225556089</v>
      </c>
      <c r="DL13" s="24">
        <v>3.5189484451774442</v>
      </c>
      <c r="DM13" s="24">
        <v>3.4171147585942112</v>
      </c>
      <c r="DN13" s="24">
        <v>3.4338672265464414</v>
      </c>
      <c r="DO13" s="24">
        <v>3.2027038070976661</v>
      </c>
      <c r="DP13" s="24">
        <v>4.039766696755378</v>
      </c>
      <c r="DQ13" s="24">
        <v>3.868172551523676</v>
      </c>
      <c r="DR13" s="24">
        <v>4.3571884331605935</v>
      </c>
      <c r="DS13" s="24">
        <v>4.012117992309248</v>
      </c>
      <c r="DT13" s="24">
        <v>3.7426538377908241</v>
      </c>
      <c r="DU13" s="24">
        <v>3.6947626385052397</v>
      </c>
      <c r="DV13" s="24">
        <v>3.6697201222708533</v>
      </c>
      <c r="DW13" s="24">
        <v>3.4523651095505565</v>
      </c>
      <c r="DX13" s="24">
        <v>3.1649438408649551</v>
      </c>
      <c r="DY13" s="24">
        <v>3.0078314063452125</v>
      </c>
      <c r="DZ13" s="24">
        <v>3.0244203250801536</v>
      </c>
      <c r="EA13" s="24">
        <v>2.8435121273128177</v>
      </c>
      <c r="EB13" s="24">
        <v>3.3939577712052023</v>
      </c>
      <c r="EC13" s="24">
        <v>3.2889857874807009</v>
      </c>
      <c r="ED13" s="24">
        <v>3.1881114049978292</v>
      </c>
      <c r="EE13" s="24">
        <v>3.0512589864751902</v>
      </c>
      <c r="EF13" s="24">
        <v>3.7462956660395617</v>
      </c>
      <c r="EG13" s="24">
        <v>3.5487557117139334</v>
      </c>
      <c r="EH13" s="24">
        <v>3.6014829491729992</v>
      </c>
      <c r="EI13" s="24">
        <v>3.5835012943860249</v>
      </c>
      <c r="EJ13" s="24">
        <v>3.9908374589441644</v>
      </c>
      <c r="EK13" s="24">
        <v>3.7787593150577967</v>
      </c>
      <c r="EL13" s="24">
        <v>3.9297091583231119</v>
      </c>
      <c r="EM13" s="24">
        <v>3.6830512276088005</v>
      </c>
      <c r="EN13" s="24">
        <v>3.3664189697989264</v>
      </c>
      <c r="EO13" s="24">
        <v>3.0785009492768829</v>
      </c>
      <c r="EP13" s="24">
        <v>3.5377817860760405</v>
      </c>
      <c r="EQ13" s="24">
        <v>3.4627547673740966</v>
      </c>
      <c r="ER13" s="24">
        <v>5.0489368271668722</v>
      </c>
      <c r="ES13" s="24">
        <v>4.7052664021496504</v>
      </c>
      <c r="ET13" s="24">
        <v>4.621362735860453</v>
      </c>
      <c r="EU13" s="24">
        <v>4.4534828981987449</v>
      </c>
      <c r="EV13" s="24">
        <v>3.6751236585309326</v>
      </c>
      <c r="EW13" s="24">
        <v>3.5903443295126274</v>
      </c>
      <c r="EX13" s="24">
        <v>3.5257822441799531</v>
      </c>
      <c r="EY13" s="24">
        <v>3.2190778657291843</v>
      </c>
      <c r="EZ13" s="24">
        <v>3.8797803932266799</v>
      </c>
      <c r="FA13" s="24">
        <v>3.7361219051606458</v>
      </c>
      <c r="FB13" s="24">
        <v>3.9688699866475448</v>
      </c>
      <c r="FC13" s="24">
        <v>3.8703468565435744</v>
      </c>
      <c r="FD13" s="24">
        <v>3.0631798357475453</v>
      </c>
      <c r="FE13" s="24">
        <v>2.8415334855403351</v>
      </c>
      <c r="FF13" s="24">
        <v>2.7996265910649476</v>
      </c>
      <c r="FG13" s="24">
        <v>2.6829068444538766</v>
      </c>
      <c r="FH13" s="24">
        <v>3.6505113689311339</v>
      </c>
      <c r="FI13" s="24">
        <v>3.412430079255699</v>
      </c>
      <c r="FJ13" s="24">
        <v>3.6070383357587428</v>
      </c>
      <c r="FK13" s="24">
        <v>3.3977843728409032</v>
      </c>
      <c r="FL13" s="24">
        <v>2.9109286798893104</v>
      </c>
      <c r="FM13" s="24">
        <v>2.8098852719268104</v>
      </c>
      <c r="FN13" s="24">
        <v>2.9272591228272118</v>
      </c>
      <c r="FO13" s="24">
        <v>2.8065938949165359</v>
      </c>
      <c r="FP13" s="24">
        <v>3.2526495676209835</v>
      </c>
      <c r="FQ13" s="24">
        <v>3.1794044283787599</v>
      </c>
      <c r="FR13" s="24">
        <v>3.1743746193443276</v>
      </c>
      <c r="FS13" s="24">
        <v>2.9560211001892562</v>
      </c>
      <c r="FT13" s="24">
        <v>3.6377441249027047</v>
      </c>
      <c r="FU13" s="24">
        <v>3.5314494431089236</v>
      </c>
      <c r="FV13" s="24">
        <v>3.4068638880792763</v>
      </c>
      <c r="FW13" s="24">
        <v>3.5839686485420841</v>
      </c>
      <c r="FX13" s="24">
        <v>3.4250824239609927</v>
      </c>
      <c r="FY13" s="24">
        <v>3.2764080445228183</v>
      </c>
      <c r="FZ13" s="24">
        <v>3.6123557884348796</v>
      </c>
      <c r="GA13" s="24">
        <v>3.5179295427422912</v>
      </c>
      <c r="GB13" s="24">
        <v>3.4207669382997148</v>
      </c>
      <c r="GC13" s="24">
        <v>3.2500735028415608</v>
      </c>
      <c r="GD13" s="24">
        <v>3.5562138784108712</v>
      </c>
      <c r="GE13" s="24">
        <v>3.4991355107051536</v>
      </c>
      <c r="GF13" s="24">
        <v>2.9405335877689178</v>
      </c>
      <c r="GG13" s="24">
        <v>2.8819501911287677</v>
      </c>
      <c r="GH13" s="24">
        <v>2.8998949882519836</v>
      </c>
      <c r="GI13" s="24">
        <v>2.8367585091124758</v>
      </c>
      <c r="GJ13" s="24">
        <v>1.8149676653977387</v>
      </c>
      <c r="GK13" s="24">
        <v>1.9667235575024393</v>
      </c>
      <c r="GL13" s="24">
        <v>1.877042216745318</v>
      </c>
      <c r="GM13" s="24">
        <v>1.8293497390120739</v>
      </c>
      <c r="AJT13" s="42"/>
      <c r="AJU13" s="42"/>
      <c r="AJV13" s="42"/>
      <c r="AJW13" s="42"/>
    </row>
    <row r="14" spans="2:959" x14ac:dyDescent="0.4">
      <c r="B14" s="24" t="s">
        <v>183</v>
      </c>
      <c r="C14" s="24" t="s">
        <v>184</v>
      </c>
      <c r="D14" s="24">
        <v>1.4862755207249712E-2</v>
      </c>
      <c r="E14" s="24">
        <v>1.5504219463048962E-2</v>
      </c>
      <c r="F14" s="24">
        <v>1.6516144409905245E-2</v>
      </c>
      <c r="G14" s="24">
        <v>1.5421975153893866E-2</v>
      </c>
      <c r="H14" s="24">
        <v>1.4593435050442308E-2</v>
      </c>
      <c r="I14" s="24">
        <v>1.3157847141084675E-2</v>
      </c>
      <c r="J14" s="24">
        <v>1.2863600564613071E-2</v>
      </c>
      <c r="K14" s="24">
        <v>1.2081725961476749E-2</v>
      </c>
      <c r="L14" s="24">
        <v>1.3934283460210448E-2</v>
      </c>
      <c r="M14" s="24">
        <v>1.3493764542129092E-2</v>
      </c>
      <c r="N14" s="24">
        <v>1.2249621477345495E-2</v>
      </c>
      <c r="O14" s="24">
        <v>9.8825236229671196E-3</v>
      </c>
      <c r="P14" s="24">
        <v>8.0183612563630886E-3</v>
      </c>
      <c r="Q14" s="24">
        <v>7.3157966595367024E-3</v>
      </c>
      <c r="R14" s="24">
        <v>7.0174902152641879E-3</v>
      </c>
      <c r="S14" s="24">
        <v>9.2270062081821914E-3</v>
      </c>
      <c r="T14" s="24">
        <v>1.1374283550152115E-2</v>
      </c>
      <c r="U14" s="24">
        <v>1.1056541944459574E-2</v>
      </c>
      <c r="V14" s="24">
        <v>1.393716975468569E-2</v>
      </c>
      <c r="W14" s="24">
        <v>1.2515788697805161E-2</v>
      </c>
      <c r="X14" s="24">
        <v>2.9540583356630318E-2</v>
      </c>
      <c r="Y14" s="24">
        <v>3.36379779848162E-2</v>
      </c>
      <c r="Z14" s="24">
        <v>3.2257108041465081E-2</v>
      </c>
      <c r="AA14" s="24">
        <v>2.6757213192045191E-2</v>
      </c>
      <c r="AB14" s="24">
        <v>1.064004488662023E-2</v>
      </c>
      <c r="AC14" s="24">
        <v>7.4722938388952732E-3</v>
      </c>
      <c r="AD14" s="24">
        <v>8.2743695635520333E-3</v>
      </c>
      <c r="AE14" s="24">
        <v>8.9207246977562014E-3</v>
      </c>
      <c r="AF14" s="24">
        <v>8.5919059051384992E-3</v>
      </c>
      <c r="AG14" s="24">
        <v>7.2433449071135584E-3</v>
      </c>
      <c r="AH14" s="24">
        <v>6.7123083183546093E-3</v>
      </c>
      <c r="AI14" s="24">
        <v>5.4564732559920599E-3</v>
      </c>
      <c r="AJ14" s="24">
        <v>1.1615417572012924E-2</v>
      </c>
      <c r="AK14" s="24">
        <v>8.4124658938274244E-3</v>
      </c>
      <c r="AL14" s="24">
        <v>8.1058670174904233E-3</v>
      </c>
      <c r="AM14" s="24">
        <v>8.123830215475485E-3</v>
      </c>
      <c r="AN14" s="24">
        <v>1.0654325878014988E-2</v>
      </c>
      <c r="AO14" s="24">
        <v>1.2475538160469667E-2</v>
      </c>
      <c r="AP14" s="24">
        <v>1.1757544755004887E-2</v>
      </c>
      <c r="AQ14" s="24">
        <v>9.8225254780130271E-3</v>
      </c>
      <c r="AR14" s="24">
        <v>1.3790269656676972E-2</v>
      </c>
      <c r="AS14" s="24">
        <v>1.693911313409192E-2</v>
      </c>
      <c r="AT14" s="24">
        <v>1.7367534117633053E-2</v>
      </c>
      <c r="AU14" s="24">
        <v>1.5098361846342875E-2</v>
      </c>
      <c r="AV14" s="24">
        <v>1.2021769006592105E-2</v>
      </c>
      <c r="AW14" s="24">
        <v>1.5261055455297382E-2</v>
      </c>
      <c r="AX14" s="24">
        <v>1.6455779376356727E-2</v>
      </c>
      <c r="AY14" s="24">
        <v>1.408209883702935E-2</v>
      </c>
      <c r="AZ14" s="24">
        <v>1.176424735483924E-2</v>
      </c>
      <c r="BA14" s="24">
        <v>1.2144639480786522E-2</v>
      </c>
      <c r="BB14" s="24">
        <v>1.4578045650360237E-2</v>
      </c>
      <c r="BC14" s="24">
        <v>1.4583017246688786E-2</v>
      </c>
      <c r="BD14" s="24">
        <v>1.5706166449775488E-2</v>
      </c>
      <c r="BE14" s="24">
        <v>1.5749123434015067E-2</v>
      </c>
      <c r="BF14" s="24">
        <v>1.5398560561469354E-2</v>
      </c>
      <c r="BG14" s="24">
        <v>1.3187340336633291E-2</v>
      </c>
      <c r="BH14" s="24">
        <v>1.2663391300676185E-2</v>
      </c>
      <c r="BI14" s="24">
        <v>1.394993973084291E-2</v>
      </c>
      <c r="BJ14" s="24">
        <v>1.5463549446689592E-2</v>
      </c>
      <c r="BK14" s="24">
        <v>1.3909286971248628E-2</v>
      </c>
      <c r="BL14" s="24">
        <v>1.6964118167439615E-2</v>
      </c>
      <c r="BM14" s="24">
        <v>1.8972687090896816E-2</v>
      </c>
      <c r="BN14" s="24">
        <v>2.14147267068928E-2</v>
      </c>
      <c r="BO14" s="24">
        <v>1.9601374964741423E-2</v>
      </c>
      <c r="BP14" s="24">
        <v>7.7996246004793336E-3</v>
      </c>
      <c r="BQ14" s="24">
        <v>8.6437918041884498E-3</v>
      </c>
      <c r="BR14" s="24">
        <v>8.9265061700744934E-3</v>
      </c>
      <c r="BS14" s="24">
        <v>8.700348234657037E-3</v>
      </c>
      <c r="BT14" s="24">
        <v>1.2897294014440919E-2</v>
      </c>
      <c r="BU14" s="24">
        <v>1.5104181642583984E-2</v>
      </c>
      <c r="BV14" s="24">
        <v>1.1857844916176861E-2</v>
      </c>
      <c r="BW14" s="24">
        <v>1.1292491815486787E-2</v>
      </c>
      <c r="BX14" s="24">
        <v>8.1252642862059809E-3</v>
      </c>
      <c r="BY14" s="24">
        <v>8.1271446631750038E-3</v>
      </c>
      <c r="BZ14" s="24">
        <v>1.1146144416235449E-2</v>
      </c>
      <c r="CA14" s="24">
        <v>1.1411371391036814E-2</v>
      </c>
      <c r="CB14" s="24">
        <v>3.2403995221999132E-3</v>
      </c>
      <c r="CC14" s="24">
        <v>2.9493823167369006E-3</v>
      </c>
      <c r="CD14" s="24">
        <v>4.5408205116186408E-3</v>
      </c>
      <c r="CE14" s="24">
        <v>4.2323862193504704E-3</v>
      </c>
      <c r="CF14" s="24">
        <v>7.8411608145769491E-3</v>
      </c>
      <c r="CG14" s="24">
        <v>8.6439561866426765E-3</v>
      </c>
      <c r="CH14" s="24">
        <v>1.0115710677622087E-2</v>
      </c>
      <c r="CI14" s="24">
        <v>9.3911418282531904E-3</v>
      </c>
      <c r="CJ14" s="24">
        <v>8.9363758634922099E-3</v>
      </c>
      <c r="CK14" s="24">
        <v>8.3742587212504542E-3</v>
      </c>
      <c r="CL14" s="24">
        <v>7.0207405581151671E-3</v>
      </c>
      <c r="CM14" s="24">
        <v>6.7466301595795206E-3</v>
      </c>
      <c r="CN14" s="24">
        <v>1.1341636805296873E-2</v>
      </c>
      <c r="CO14" s="24">
        <v>1.103581239645695E-2</v>
      </c>
      <c r="CP14" s="24">
        <v>1.2196540963664251E-2</v>
      </c>
      <c r="CQ14" s="24">
        <v>1.0527952335231593E-2</v>
      </c>
      <c r="CR14" s="24">
        <v>1.8394488917331916E-2</v>
      </c>
      <c r="CS14" s="24">
        <v>1.8971034874770063E-2</v>
      </c>
      <c r="CT14" s="24">
        <v>2.2546866177817794E-2</v>
      </c>
      <c r="CU14" s="24">
        <v>2.0570834382315249E-2</v>
      </c>
      <c r="CV14" s="24">
        <v>1.1778515858958878E-2</v>
      </c>
      <c r="CW14" s="24">
        <v>1.2450620843094846E-2</v>
      </c>
      <c r="CX14" s="24">
        <v>1.4267610369233684E-2</v>
      </c>
      <c r="CY14" s="24">
        <v>1.2561807872721119E-2</v>
      </c>
      <c r="CZ14" s="24">
        <v>1.433826834378652E-2</v>
      </c>
      <c r="DA14" s="24">
        <v>1.3206625387168295E-2</v>
      </c>
      <c r="DB14" s="24">
        <v>1.5570402316759529E-2</v>
      </c>
      <c r="DC14" s="24">
        <v>1.9547079560653751E-2</v>
      </c>
      <c r="DD14" s="24">
        <v>1.0443395564551639E-2</v>
      </c>
      <c r="DE14" s="24">
        <v>1.0936761282368923E-2</v>
      </c>
      <c r="DF14" s="24">
        <v>9.0124539817501535E-3</v>
      </c>
      <c r="DG14" s="24">
        <v>8.6042723939580533E-3</v>
      </c>
      <c r="DH14" s="24">
        <v>1.5105793588920884E-2</v>
      </c>
      <c r="DI14" s="24">
        <v>1.6089778408091518E-2</v>
      </c>
      <c r="DJ14" s="24">
        <v>1.7148471825517979E-2</v>
      </c>
      <c r="DK14" s="24">
        <v>1.5721838471567967E-2</v>
      </c>
      <c r="DL14" s="24">
        <v>1.8316708952901394E-2</v>
      </c>
      <c r="DM14" s="24">
        <v>1.9603850425768229E-2</v>
      </c>
      <c r="DN14" s="24">
        <v>2.2138075262031154E-2</v>
      </c>
      <c r="DO14" s="24">
        <v>1.9942031813913495E-2</v>
      </c>
      <c r="DP14" s="24">
        <v>1.5821372243659051E-2</v>
      </c>
      <c r="DQ14" s="24">
        <v>1.5810223160391271E-2</v>
      </c>
      <c r="DR14" s="24">
        <v>1.3514987001509313E-2</v>
      </c>
      <c r="DS14" s="24">
        <v>1.1362746655797576E-2</v>
      </c>
      <c r="DT14" s="24">
        <v>2.0143576021406605E-2</v>
      </c>
      <c r="DU14" s="24">
        <v>2.1039195316212057E-2</v>
      </c>
      <c r="DV14" s="24">
        <v>2.5233250237513299E-2</v>
      </c>
      <c r="DW14" s="24">
        <v>2.5959966417745568E-2</v>
      </c>
      <c r="DX14" s="24">
        <v>1.3108171941426544E-2</v>
      </c>
      <c r="DY14" s="24">
        <v>1.2650628970279501E-2</v>
      </c>
      <c r="DZ14" s="24">
        <v>1.6811644689432827E-2</v>
      </c>
      <c r="EA14" s="24">
        <v>1.3952230302532287E-2</v>
      </c>
      <c r="EB14" s="24">
        <v>1.0743751111901796E-2</v>
      </c>
      <c r="EC14" s="24">
        <v>1.3116305373345762E-2</v>
      </c>
      <c r="ED14" s="24">
        <v>1.2252068329601786E-2</v>
      </c>
      <c r="EE14" s="24">
        <v>1.1773241014153344E-2</v>
      </c>
      <c r="EF14" s="24">
        <v>1.735878985304664E-2</v>
      </c>
      <c r="EG14" s="24">
        <v>1.9480565665433158E-2</v>
      </c>
      <c r="EH14" s="24">
        <v>2.1593109753986688E-2</v>
      </c>
      <c r="EI14" s="24">
        <v>2.2736398415891628E-2</v>
      </c>
      <c r="EJ14" s="24">
        <v>2.0832904178253848E-2</v>
      </c>
      <c r="EK14" s="24">
        <v>2.1353827873913742E-2</v>
      </c>
      <c r="EL14" s="24">
        <v>2.187287550127848E-2</v>
      </c>
      <c r="EM14" s="24">
        <v>1.8776500008117335E-2</v>
      </c>
      <c r="EN14" s="24">
        <v>1.6469255330106083E-2</v>
      </c>
      <c r="EO14" s="24">
        <v>1.9880646968114899E-2</v>
      </c>
      <c r="EP14" s="24">
        <v>1.9976878773739298E-2</v>
      </c>
      <c r="EQ14" s="24">
        <v>2.1749003479840556E-2</v>
      </c>
      <c r="ER14" s="24">
        <v>3.1504558999793868E-2</v>
      </c>
      <c r="ES14" s="24">
        <v>3.5528978463321988E-2</v>
      </c>
      <c r="ET14" s="24">
        <v>3.6537446028639765E-2</v>
      </c>
      <c r="EU14" s="24">
        <v>3.2266458495966689E-2</v>
      </c>
      <c r="EV14" s="24">
        <v>3.4524720116820805E-2</v>
      </c>
      <c r="EW14" s="24">
        <v>3.1940173329605817E-2</v>
      </c>
      <c r="EX14" s="24">
        <v>3.1033452568092139E-2</v>
      </c>
      <c r="EY14" s="24">
        <v>2.6980071189239369E-2</v>
      </c>
      <c r="EZ14" s="24">
        <v>2.1142266996628929E-2</v>
      </c>
      <c r="FA14" s="24">
        <v>2.4188483730423517E-2</v>
      </c>
      <c r="FB14" s="24">
        <v>3.2773566377245718E-2</v>
      </c>
      <c r="FC14" s="24">
        <v>3.0881413668298909E-2</v>
      </c>
      <c r="FD14" s="24">
        <v>2.0346456029267289E-2</v>
      </c>
      <c r="FE14" s="24">
        <v>2.1404109589041091E-2</v>
      </c>
      <c r="FF14" s="24">
        <v>2.5039784090664714E-2</v>
      </c>
      <c r="FG14" s="24">
        <v>2.565366429876104E-2</v>
      </c>
      <c r="FH14" s="24">
        <v>1.7467942317676729E-2</v>
      </c>
      <c r="FI14" s="24">
        <v>1.9447618177694179E-2</v>
      </c>
      <c r="FJ14" s="24">
        <v>1.8335352162269353E-2</v>
      </c>
      <c r="FK14" s="24">
        <v>2.0776857752196926E-2</v>
      </c>
      <c r="FL14" s="24">
        <v>1.0418823923620887E-2</v>
      </c>
      <c r="FM14" s="24">
        <v>1.0714110360597323E-2</v>
      </c>
      <c r="FN14" s="24">
        <v>1.4371697798493174E-2</v>
      </c>
      <c r="FO14" s="24">
        <v>1.6139593162045048E-2</v>
      </c>
      <c r="FP14" s="24">
        <v>1.3031138853595976E-2</v>
      </c>
      <c r="FQ14" s="24">
        <v>1.3484875634385267E-2</v>
      </c>
      <c r="FR14" s="24">
        <v>1.4748162075586196E-2</v>
      </c>
      <c r="FS14" s="24">
        <v>1.2706102983964041E-2</v>
      </c>
      <c r="FT14" s="24">
        <v>3.0810236974240228E-2</v>
      </c>
      <c r="FU14" s="24">
        <v>3.5295913305605373E-2</v>
      </c>
      <c r="FV14" s="24">
        <v>3.3342610387817398E-2</v>
      </c>
      <c r="FW14" s="24">
        <v>3.2002284714503094E-2</v>
      </c>
      <c r="FX14" s="24">
        <v>1.7255962055126205E-2</v>
      </c>
      <c r="FY14" s="24">
        <v>9.3009210831443943E-3</v>
      </c>
      <c r="FZ14" s="24">
        <v>1.5562429299829142E-2</v>
      </c>
      <c r="GA14" s="24">
        <v>1.9654802282699394E-2</v>
      </c>
      <c r="GB14" s="24">
        <v>1.0663525757726791E-2</v>
      </c>
      <c r="GC14" s="24">
        <v>1.5944191808979429E-2</v>
      </c>
      <c r="GD14" s="24">
        <v>1.9228246688788676E-2</v>
      </c>
      <c r="GE14" s="24">
        <v>1.9475938335128232E-2</v>
      </c>
      <c r="GF14" s="24">
        <v>2.0068931273183981E-2</v>
      </c>
      <c r="GG14" s="24">
        <v>1.6290231042221548E-2</v>
      </c>
      <c r="GH14" s="24">
        <v>1.7280627173066328E-2</v>
      </c>
      <c r="GI14" s="24">
        <v>1.6261348967118214E-2</v>
      </c>
      <c r="GJ14" s="24">
        <v>1.9241934660857885E-2</v>
      </c>
      <c r="GK14" s="24">
        <v>1.8663731703367426E-2</v>
      </c>
      <c r="GL14" s="24">
        <v>2.0313220720167471E-2</v>
      </c>
      <c r="GM14" s="24">
        <v>2.2323378137411101E-2</v>
      </c>
      <c r="AJT14" s="42"/>
      <c r="AJU14" s="42"/>
      <c r="AJV14" s="42"/>
      <c r="AJW14" s="42"/>
    </row>
    <row r="15" spans="2:959" x14ac:dyDescent="0.4">
      <c r="B15" s="24" t="s">
        <v>185</v>
      </c>
      <c r="C15" s="24" t="s">
        <v>186</v>
      </c>
      <c r="D15" s="24">
        <v>0.13878187905488829</v>
      </c>
      <c r="E15" s="24">
        <v>0.13623440210791363</v>
      </c>
      <c r="F15" s="24">
        <v>0.13276664114015327</v>
      </c>
      <c r="G15" s="24">
        <v>0.12470179002542192</v>
      </c>
      <c r="H15" s="24">
        <v>0.15388682046347285</v>
      </c>
      <c r="I15" s="24">
        <v>0.15002354847694527</v>
      </c>
      <c r="J15" s="24">
        <v>0.14556012006875618</v>
      </c>
      <c r="K15" s="24">
        <v>0.13674066995025608</v>
      </c>
      <c r="L15" s="24">
        <v>0.1393127802652295</v>
      </c>
      <c r="M15" s="24">
        <v>0.12389995064489519</v>
      </c>
      <c r="N15" s="24">
        <v>0.1182885788893078</v>
      </c>
      <c r="O15" s="24">
        <v>0.12943733737921864</v>
      </c>
      <c r="P15" s="24">
        <v>0.11538767088135937</v>
      </c>
      <c r="Q15" s="24">
        <v>0.11000814130473258</v>
      </c>
      <c r="R15" s="24">
        <v>0.10826198630136986</v>
      </c>
      <c r="S15" s="24">
        <v>0.10233404009584389</v>
      </c>
      <c r="T15" s="24">
        <v>0.10628367653304679</v>
      </c>
      <c r="U15" s="24">
        <v>0.10803085858437712</v>
      </c>
      <c r="V15" s="24">
        <v>0.10697530646821064</v>
      </c>
      <c r="W15" s="24">
        <v>0.10121094146985934</v>
      </c>
      <c r="X15" s="24">
        <v>0.13002130898021308</v>
      </c>
      <c r="Y15" s="24">
        <v>0.13054164850310213</v>
      </c>
      <c r="Z15" s="24">
        <v>0.12572209054754349</v>
      </c>
      <c r="AA15" s="24">
        <v>0.10996050424714603</v>
      </c>
      <c r="AB15" s="24">
        <v>0.16173963023278093</v>
      </c>
      <c r="AC15" s="24">
        <v>0.15892988008665326</v>
      </c>
      <c r="AD15" s="24">
        <v>0.14336599554753895</v>
      </c>
      <c r="AE15" s="24">
        <v>0.12881053029521944</v>
      </c>
      <c r="AF15" s="24">
        <v>0.1859831473897284</v>
      </c>
      <c r="AG15" s="24">
        <v>0.17268472772165785</v>
      </c>
      <c r="AH15" s="24">
        <v>0.16568519393271403</v>
      </c>
      <c r="AI15" s="24">
        <v>0.15017117824096032</v>
      </c>
      <c r="AJ15" s="24">
        <v>0.11559150066153299</v>
      </c>
      <c r="AK15" s="24">
        <v>0.11301986075165402</v>
      </c>
      <c r="AL15" s="24">
        <v>0.11759501458150382</v>
      </c>
      <c r="AM15" s="24">
        <v>0.10284886619075835</v>
      </c>
      <c r="AN15" s="24">
        <v>0.13080973205129975</v>
      </c>
      <c r="AO15" s="24">
        <v>0.13250680319173469</v>
      </c>
      <c r="AP15" s="24">
        <v>0.13636451957641116</v>
      </c>
      <c r="AQ15" s="24">
        <v>0.12723216353788541</v>
      </c>
      <c r="AR15" s="24">
        <v>7.957805092266873E-2</v>
      </c>
      <c r="AS15" s="24">
        <v>7.85120477340846E-2</v>
      </c>
      <c r="AT15" s="24">
        <v>7.7556603184080988E-2</v>
      </c>
      <c r="AU15" s="24">
        <v>7.2859744990892539E-2</v>
      </c>
      <c r="AV15" s="24">
        <v>9.4302977007224564E-2</v>
      </c>
      <c r="AW15" s="24">
        <v>0.11381261211535808</v>
      </c>
      <c r="AX15" s="24">
        <v>9.6714427451800936E-2</v>
      </c>
      <c r="AY15" s="24">
        <v>7.9893824089546817E-2</v>
      </c>
      <c r="AZ15" s="24">
        <v>0.10119504955379859</v>
      </c>
      <c r="BA15" s="24">
        <v>9.6863368905499542E-2</v>
      </c>
      <c r="BB15" s="24">
        <v>0.10225316747343959</v>
      </c>
      <c r="BC15" s="24">
        <v>0.10037726766609299</v>
      </c>
      <c r="BD15" s="24">
        <v>0.16560734848586228</v>
      </c>
      <c r="BE15" s="24">
        <v>0.14490878996285761</v>
      </c>
      <c r="BF15" s="24">
        <v>0.14686877594149575</v>
      </c>
      <c r="BG15" s="24">
        <v>0.14035849090911037</v>
      </c>
      <c r="BH15" s="24">
        <v>0.10213713106892747</v>
      </c>
      <c r="BI15" s="24">
        <v>0.10418603531276005</v>
      </c>
      <c r="BJ15" s="24">
        <v>9.7493337816484976E-2</v>
      </c>
      <c r="BK15" s="24">
        <v>8.9006006248250946E-2</v>
      </c>
      <c r="BL15" s="24">
        <v>0.18093920060048788</v>
      </c>
      <c r="BM15" s="24">
        <v>0.16617225633758465</v>
      </c>
      <c r="BN15" s="24">
        <v>0.16416159309994927</v>
      </c>
      <c r="BO15" s="24">
        <v>0.16909771524461079</v>
      </c>
      <c r="BP15" s="24">
        <v>0.12647681069095196</v>
      </c>
      <c r="BQ15" s="24">
        <v>0.12942138621958699</v>
      </c>
      <c r="BR15" s="24">
        <v>0.12768596811363264</v>
      </c>
      <c r="BS15" s="24">
        <v>0.11650348761950868</v>
      </c>
      <c r="BT15" s="24">
        <v>0.11187844433947411</v>
      </c>
      <c r="BU15" s="24">
        <v>0.10089706097094124</v>
      </c>
      <c r="BV15" s="24">
        <v>9.9940647183115308E-2</v>
      </c>
      <c r="BW15" s="24">
        <v>0.10636826454860665</v>
      </c>
      <c r="BX15" s="24">
        <v>0.1523370276037723</v>
      </c>
      <c r="BY15" s="24">
        <v>0.14637733866731323</v>
      </c>
      <c r="BZ15" s="24">
        <v>0.13761060149808821</v>
      </c>
      <c r="CA15" s="24">
        <v>0.12411312826389764</v>
      </c>
      <c r="CB15" s="24">
        <v>0.10231760767252672</v>
      </c>
      <c r="CC15" s="24">
        <v>0.10544524620070692</v>
      </c>
      <c r="CD15" s="24">
        <v>0.10576545539058871</v>
      </c>
      <c r="CE15" s="24">
        <v>8.9064454539469359E-2</v>
      </c>
      <c r="CF15" s="24">
        <v>8.28769275130294E-2</v>
      </c>
      <c r="CG15" s="24">
        <v>7.8808890043065211E-2</v>
      </c>
      <c r="CH15" s="24">
        <v>6.9390729658175998E-2</v>
      </c>
      <c r="CI15" s="24">
        <v>6.6261192415328463E-2</v>
      </c>
      <c r="CJ15" s="24">
        <v>0.18829955939298099</v>
      </c>
      <c r="CK15" s="24">
        <v>0.20359709175109572</v>
      </c>
      <c r="CL15" s="24">
        <v>0.18704382842555642</v>
      </c>
      <c r="CM15" s="24">
        <v>0.17288514861117868</v>
      </c>
      <c r="CN15" s="24">
        <v>0.1472175499161433</v>
      </c>
      <c r="CO15" s="24">
        <v>0.1503774037131953</v>
      </c>
      <c r="CP15" s="24">
        <v>0.13726175490559053</v>
      </c>
      <c r="CQ15" s="24">
        <v>0.12763197926421141</v>
      </c>
      <c r="CR15" s="24">
        <v>0.16216402434576427</v>
      </c>
      <c r="CS15" s="24">
        <v>0.15887376607105277</v>
      </c>
      <c r="CT15" s="24">
        <v>0.15429457455163215</v>
      </c>
      <c r="CU15" s="24">
        <v>0.1475485054265078</v>
      </c>
      <c r="CV15" s="24">
        <v>0.11137865664242813</v>
      </c>
      <c r="CW15" s="24">
        <v>0.114900448618884</v>
      </c>
      <c r="CX15" s="24">
        <v>0.11837949832035886</v>
      </c>
      <c r="CY15" s="24">
        <v>9.3681996228057451E-2</v>
      </c>
      <c r="CZ15" s="24">
        <v>0.10448521225615953</v>
      </c>
      <c r="DA15" s="24">
        <v>0.10230635588020641</v>
      </c>
      <c r="DB15" s="24">
        <v>9.9219575565444154E-2</v>
      </c>
      <c r="DC15" s="24">
        <v>8.0774798675324236E-2</v>
      </c>
      <c r="DD15" s="24">
        <v>0.12337335297744062</v>
      </c>
      <c r="DE15" s="24">
        <v>0.1191850641643277</v>
      </c>
      <c r="DF15" s="24">
        <v>0.11232106929792332</v>
      </c>
      <c r="DG15" s="24">
        <v>9.6675511923616134E-2</v>
      </c>
      <c r="DH15" s="24">
        <v>0.16361345196404778</v>
      </c>
      <c r="DI15" s="24">
        <v>0.16376736850528253</v>
      </c>
      <c r="DJ15" s="24">
        <v>0.1531473477081903</v>
      </c>
      <c r="DK15" s="24">
        <v>0.14342225925836566</v>
      </c>
      <c r="DL15" s="24">
        <v>0.13608405436784865</v>
      </c>
      <c r="DM15" s="24">
        <v>0.13827109301081902</v>
      </c>
      <c r="DN15" s="24">
        <v>0.13697145190629989</v>
      </c>
      <c r="DO15" s="24">
        <v>0.12665320345291836</v>
      </c>
      <c r="DP15" s="24">
        <v>9.4059297908007905E-2</v>
      </c>
      <c r="DQ15" s="24">
        <v>0.10434238926192352</v>
      </c>
      <c r="DR15" s="24">
        <v>0.11763146266018558</v>
      </c>
      <c r="DS15" s="24">
        <v>0.10079468704160419</v>
      </c>
      <c r="DT15" s="24">
        <v>0.13567794240984066</v>
      </c>
      <c r="DU15" s="24">
        <v>0.13337091530901779</v>
      </c>
      <c r="DV15" s="24">
        <v>0.13971086985354023</v>
      </c>
      <c r="DW15" s="24">
        <v>0.13392751448221085</v>
      </c>
      <c r="DX15" s="24">
        <v>0.12893717524799245</v>
      </c>
      <c r="DY15" s="24">
        <v>0.14123754580059036</v>
      </c>
      <c r="DZ15" s="24">
        <v>0.12849139751528046</v>
      </c>
      <c r="EA15" s="24">
        <v>9.0723164925063118E-2</v>
      </c>
      <c r="EB15" s="24">
        <v>0.16265566625155667</v>
      </c>
      <c r="EC15" s="24">
        <v>0.13675374474951169</v>
      </c>
      <c r="ED15" s="24">
        <v>0.13309120576895239</v>
      </c>
      <c r="EE15" s="24">
        <v>0.12437369657611995</v>
      </c>
      <c r="EF15" s="24">
        <v>0.12459419344469971</v>
      </c>
      <c r="EG15" s="24">
        <v>0.11940994893241724</v>
      </c>
      <c r="EH15" s="24">
        <v>0.11405166802084965</v>
      </c>
      <c r="EI15" s="24">
        <v>0.10955404319270261</v>
      </c>
      <c r="EJ15" s="24">
        <v>0.20820379716414322</v>
      </c>
      <c r="EK15" s="24">
        <v>0.20151137380991349</v>
      </c>
      <c r="EL15" s="24">
        <v>0.20126132721936432</v>
      </c>
      <c r="EM15" s="24">
        <v>0.18728575620235596</v>
      </c>
      <c r="EN15" s="24">
        <v>0.15294015861571739</v>
      </c>
      <c r="EO15" s="24">
        <v>0.14699388482824274</v>
      </c>
      <c r="EP15" s="24">
        <v>0.15082208030679731</v>
      </c>
      <c r="EQ15" s="24">
        <v>0.15056722409075585</v>
      </c>
      <c r="ER15" s="24">
        <v>0.27609122919524254</v>
      </c>
      <c r="ES15" s="24">
        <v>0.22569405794239275</v>
      </c>
      <c r="ET15" s="24">
        <v>0.23344688458843713</v>
      </c>
      <c r="EU15" s="24">
        <v>0.20748998178506375</v>
      </c>
      <c r="EV15" s="24">
        <v>0.14267343485617598</v>
      </c>
      <c r="EW15" s="24">
        <v>0.14231665268847266</v>
      </c>
      <c r="EX15" s="24">
        <v>0.14489108466202558</v>
      </c>
      <c r="EY15" s="24">
        <v>0.15700075708171235</v>
      </c>
      <c r="EZ15" s="24">
        <v>0.1420812304734439</v>
      </c>
      <c r="FA15" s="24">
        <v>0.12828040978137142</v>
      </c>
      <c r="FB15" s="24">
        <v>0.12671183423173929</v>
      </c>
      <c r="FC15" s="24">
        <v>0.12307733068388806</v>
      </c>
      <c r="FD15" s="24">
        <v>0.18762882796511732</v>
      </c>
      <c r="FE15" s="24">
        <v>0.16208556680563826</v>
      </c>
      <c r="FF15" s="24">
        <v>0.15959155000250891</v>
      </c>
      <c r="FG15" s="24">
        <v>0.16319168125630007</v>
      </c>
      <c r="FH15" s="24">
        <v>0.13715403969807102</v>
      </c>
      <c r="FI15" s="24">
        <v>0.14703859025093108</v>
      </c>
      <c r="FJ15" s="24">
        <v>0.14177124558548979</v>
      </c>
      <c r="FK15" s="24">
        <v>0.13768621774557332</v>
      </c>
      <c r="FL15" s="24">
        <v>0.16921798902154969</v>
      </c>
      <c r="FM15" s="24">
        <v>0.18600022912881947</v>
      </c>
      <c r="FN15" s="24">
        <v>0.19987392217160835</v>
      </c>
      <c r="FO15" s="24">
        <v>0.24547046452487173</v>
      </c>
      <c r="FP15" s="24">
        <v>0.18323413184808932</v>
      </c>
      <c r="FQ15" s="24">
        <v>0.16890829061770585</v>
      </c>
      <c r="FR15" s="24">
        <v>0.16649787938175439</v>
      </c>
      <c r="FS15" s="24">
        <v>0.15150243243351283</v>
      </c>
      <c r="FT15" s="24">
        <v>0.13609689188401169</v>
      </c>
      <c r="FU15" s="24">
        <v>0.14588061713791481</v>
      </c>
      <c r="FV15" s="24">
        <v>0.13082370747621019</v>
      </c>
      <c r="FW15" s="24">
        <v>0.12255140534291105</v>
      </c>
      <c r="FX15" s="24">
        <v>7.9916415138147207E-2</v>
      </c>
      <c r="FY15" s="24">
        <v>7.9228610244971534E-2</v>
      </c>
      <c r="FZ15" s="24">
        <v>9.1258409893716169E-2</v>
      </c>
      <c r="GA15" s="24">
        <v>9.6473211481690857E-2</v>
      </c>
      <c r="GB15" s="24">
        <v>0.13956361885408122</v>
      </c>
      <c r="GC15" s="24">
        <v>0.14356624289609407</v>
      </c>
      <c r="GD15" s="24">
        <v>0.14118522930315663</v>
      </c>
      <c r="GE15" s="24">
        <v>0.13607687500830973</v>
      </c>
      <c r="GF15" s="24">
        <v>0.15895099843249508</v>
      </c>
      <c r="GG15" s="24">
        <v>0.15393457846353351</v>
      </c>
      <c r="GH15" s="24">
        <v>0.16945515804406616</v>
      </c>
      <c r="GI15" s="24">
        <v>0.16912629504636076</v>
      </c>
      <c r="GJ15" s="24">
        <v>0.16089020179494851</v>
      </c>
      <c r="GK15" s="24">
        <v>0.15098849161367175</v>
      </c>
      <c r="GL15" s="24">
        <v>0.15245155168351135</v>
      </c>
      <c r="GM15" s="24">
        <v>0.14569164226827222</v>
      </c>
      <c r="AJT15" s="42"/>
      <c r="AJU15" s="42"/>
      <c r="AJV15" s="42"/>
      <c r="AJW15" s="42"/>
    </row>
    <row r="16" spans="2:959" x14ac:dyDescent="0.4">
      <c r="B16" s="24" t="s">
        <v>187</v>
      </c>
      <c r="C16" s="24" t="s">
        <v>188</v>
      </c>
      <c r="D16" s="24">
        <v>0.24531937846446414</v>
      </c>
      <c r="E16" s="24">
        <v>0.2677777130607632</v>
      </c>
      <c r="F16" s="24">
        <v>0.28857822349477552</v>
      </c>
      <c r="G16" s="24">
        <v>0.31448327866613851</v>
      </c>
      <c r="H16" s="24">
        <v>0.25321557583116272</v>
      </c>
      <c r="I16" s="24">
        <v>0.28239181627123794</v>
      </c>
      <c r="J16" s="24">
        <v>0.30076154406112715</v>
      </c>
      <c r="K16" s="24">
        <v>0.33796925923203214</v>
      </c>
      <c r="L16" s="24">
        <v>0.23058165387649718</v>
      </c>
      <c r="M16" s="24">
        <v>0.24824237153004275</v>
      </c>
      <c r="N16" s="24">
        <v>0.27805705667965314</v>
      </c>
      <c r="O16" s="24">
        <v>0.29424940516188469</v>
      </c>
      <c r="P16" s="24">
        <v>0.18570660254990667</v>
      </c>
      <c r="Q16" s="24">
        <v>0.21376234469576297</v>
      </c>
      <c r="R16" s="24">
        <v>0.2401541095890411</v>
      </c>
      <c r="S16" s="24">
        <v>0.28286661150471465</v>
      </c>
      <c r="T16" s="24">
        <v>0.21731088785677796</v>
      </c>
      <c r="U16" s="24">
        <v>0.24789533894576282</v>
      </c>
      <c r="V16" s="24">
        <v>0.25645314645913303</v>
      </c>
      <c r="W16" s="24">
        <v>0.28149112315016767</v>
      </c>
      <c r="X16" s="24">
        <v>0.25251141552511414</v>
      </c>
      <c r="Y16" s="24">
        <v>0.26802816343245134</v>
      </c>
      <c r="Z16" s="24">
        <v>0.278324562460665</v>
      </c>
      <c r="AA16" s="24">
        <v>0.30602445490450686</v>
      </c>
      <c r="AB16" s="24">
        <v>0.20320432991665868</v>
      </c>
      <c r="AC16" s="24">
        <v>0.2138749969800198</v>
      </c>
      <c r="AD16" s="24">
        <v>0.22577146199970749</v>
      </c>
      <c r="AE16" s="24">
        <v>0.24830738564113139</v>
      </c>
      <c r="AF16" s="24">
        <v>0.20021889563620957</v>
      </c>
      <c r="AG16" s="24">
        <v>0.22541959607879378</v>
      </c>
      <c r="AH16" s="24">
        <v>0.24308984984469159</v>
      </c>
      <c r="AI16" s="24">
        <v>0.24401163609604379</v>
      </c>
      <c r="AJ16" s="24">
        <v>0.2056193767752949</v>
      </c>
      <c r="AK16" s="24">
        <v>0.24402001207463811</v>
      </c>
      <c r="AL16" s="24">
        <v>0.25194772260860987</v>
      </c>
      <c r="AM16" s="24">
        <v>0.28222962106035382</v>
      </c>
      <c r="AN16" s="24">
        <v>0.26124653395687619</v>
      </c>
      <c r="AO16" s="24">
        <v>0.27718970527189707</v>
      </c>
      <c r="AP16" s="24">
        <v>0.28583919723529166</v>
      </c>
      <c r="AQ16" s="24">
        <v>0.31804334895407721</v>
      </c>
      <c r="AR16" s="24">
        <v>0.19899570969388458</v>
      </c>
      <c r="AS16" s="24">
        <v>0.21472031675053818</v>
      </c>
      <c r="AT16" s="24">
        <v>0.22821792833387722</v>
      </c>
      <c r="AU16" s="24">
        <v>0.25429838232475183</v>
      </c>
      <c r="AV16" s="24">
        <v>0.16541455981684622</v>
      </c>
      <c r="AW16" s="24">
        <v>0.18466781719785796</v>
      </c>
      <c r="AX16" s="24">
        <v>0.21020149257951595</v>
      </c>
      <c r="AY16" s="24">
        <v>0.23625502010290228</v>
      </c>
      <c r="AZ16" s="24">
        <v>0.20291689586080902</v>
      </c>
      <c r="BA16" s="24">
        <v>0.22712280229538651</v>
      </c>
      <c r="BB16" s="24">
        <v>0.24242811135887857</v>
      </c>
      <c r="BC16" s="24">
        <v>0.26511845550426399</v>
      </c>
      <c r="BD16" s="24">
        <v>0.28949126579789602</v>
      </c>
      <c r="BE16" s="24">
        <v>0.30994952598179992</v>
      </c>
      <c r="BF16" s="24">
        <v>0.33016587353473309</v>
      </c>
      <c r="BG16" s="24">
        <v>0.36130891644125279</v>
      </c>
      <c r="BH16" s="24">
        <v>0.19457664537377173</v>
      </c>
      <c r="BI16" s="24">
        <v>0.22209297251094401</v>
      </c>
      <c r="BJ16" s="24">
        <v>0.24528743706825898</v>
      </c>
      <c r="BK16" s="24">
        <v>0.2760996931644692</v>
      </c>
      <c r="BL16" s="24">
        <v>0.24693891912178645</v>
      </c>
      <c r="BM16" s="24">
        <v>0.26735947094945678</v>
      </c>
      <c r="BN16" s="24">
        <v>0.27956145357686452</v>
      </c>
      <c r="BO16" s="24">
        <v>0.30468783615162859</v>
      </c>
      <c r="BP16" s="24">
        <v>0.23142671805242873</v>
      </c>
      <c r="BQ16" s="24">
        <v>0.24170670619505213</v>
      </c>
      <c r="BR16" s="24">
        <v>0.24216762188696703</v>
      </c>
      <c r="BS16" s="24">
        <v>0.26208649433723213</v>
      </c>
      <c r="BT16" s="24">
        <v>0.24816957959376476</v>
      </c>
      <c r="BU16" s="24">
        <v>0.26497436686754833</v>
      </c>
      <c r="BV16" s="24">
        <v>0.28156976330096628</v>
      </c>
      <c r="BW16" s="24">
        <v>0.30360864631847811</v>
      </c>
      <c r="BX16" s="24">
        <v>0.29419357059268947</v>
      </c>
      <c r="BY16" s="24">
        <v>0.30653066172523075</v>
      </c>
      <c r="BZ16" s="24">
        <v>0.31879340655515137</v>
      </c>
      <c r="CA16" s="24">
        <v>0.33209648791804675</v>
      </c>
      <c r="CB16" s="24">
        <v>0.15639404182368069</v>
      </c>
      <c r="CC16" s="24">
        <v>0.18674767481634713</v>
      </c>
      <c r="CD16" s="24">
        <v>0.21401033549339676</v>
      </c>
      <c r="CE16" s="24">
        <v>0.24178681940878266</v>
      </c>
      <c r="CF16" s="24">
        <v>0.24624611054445922</v>
      </c>
      <c r="CG16" s="24">
        <v>0.27903655132117122</v>
      </c>
      <c r="CH16" s="24">
        <v>0.3054618311394206</v>
      </c>
      <c r="CI16" s="24">
        <v>0.33266466721102106</v>
      </c>
      <c r="CJ16" s="24">
        <v>0.21215194603286872</v>
      </c>
      <c r="CK16" s="24">
        <v>0.23414398648240903</v>
      </c>
      <c r="CL16" s="24">
        <v>0.25698414410527454</v>
      </c>
      <c r="CM16" s="24">
        <v>0.28150048915481612</v>
      </c>
      <c r="CN16" s="24">
        <v>0.27250358074112158</v>
      </c>
      <c r="CO16" s="24">
        <v>0.28783716513947527</v>
      </c>
      <c r="CP16" s="24">
        <v>0.31673454276194002</v>
      </c>
      <c r="CQ16" s="24">
        <v>0.35323542311202777</v>
      </c>
      <c r="CR16" s="24">
        <v>0.26255248015270966</v>
      </c>
      <c r="CS16" s="24">
        <v>0.29164647843897284</v>
      </c>
      <c r="CT16" s="24">
        <v>0.31702910158001973</v>
      </c>
      <c r="CU16" s="24">
        <v>0.34226707168027509</v>
      </c>
      <c r="CV16" s="24">
        <v>0.21205599025476612</v>
      </c>
      <c r="CW16" s="24">
        <v>0.23274917853231106</v>
      </c>
      <c r="CX16" s="24">
        <v>0.24161185203065597</v>
      </c>
      <c r="CY16" s="24">
        <v>0.27379074181536822</v>
      </c>
      <c r="CZ16" s="24">
        <v>0.27334333704438746</v>
      </c>
      <c r="DA16" s="24">
        <v>0.30109860301098601</v>
      </c>
      <c r="DB16" s="24">
        <v>0.33684281961046642</v>
      </c>
      <c r="DC16" s="24">
        <v>0.37053473019850802</v>
      </c>
      <c r="DD16" s="24">
        <v>0.33752860411899316</v>
      </c>
      <c r="DE16" s="24">
        <v>0.36233819278622598</v>
      </c>
      <c r="DF16" s="24">
        <v>0.38167217760982525</v>
      </c>
      <c r="DG16" s="24">
        <v>0.41287771519671085</v>
      </c>
      <c r="DH16" s="24">
        <v>0.262093031889223</v>
      </c>
      <c r="DI16" s="24">
        <v>0.2856191486560784</v>
      </c>
      <c r="DJ16" s="24">
        <v>0.30298474847616497</v>
      </c>
      <c r="DK16" s="24">
        <v>0.33031713538215796</v>
      </c>
      <c r="DL16" s="24">
        <v>0.22015040185109971</v>
      </c>
      <c r="DM16" s="24">
        <v>0.23469085523880046</v>
      </c>
      <c r="DN16" s="24">
        <v>0.2528244917152368</v>
      </c>
      <c r="DO16" s="24">
        <v>0.2859324265462897</v>
      </c>
      <c r="DP16" s="24">
        <v>0.24446251971471933</v>
      </c>
      <c r="DQ16" s="24">
        <v>0.25017709445370101</v>
      </c>
      <c r="DR16" s="24">
        <v>0.26975454947173905</v>
      </c>
      <c r="DS16" s="24">
        <v>0.23483969244160743</v>
      </c>
      <c r="DT16" s="24">
        <v>0.21875873637126084</v>
      </c>
      <c r="DU16" s="24">
        <v>0.25501719375387566</v>
      </c>
      <c r="DV16" s="24">
        <v>0.26594384130051724</v>
      </c>
      <c r="DW16" s="24">
        <v>0.28804515929477265</v>
      </c>
      <c r="DX16" s="24">
        <v>0.2276806802078413</v>
      </c>
      <c r="DY16" s="24">
        <v>0.25877828161724553</v>
      </c>
      <c r="DZ16" s="24">
        <v>0.24827272944607809</v>
      </c>
      <c r="EA16" s="24">
        <v>0.28784392675678266</v>
      </c>
      <c r="EB16" s="24">
        <v>0.25276307596513076</v>
      </c>
      <c r="EC16" s="24">
        <v>0.27015109647833502</v>
      </c>
      <c r="ED16" s="24">
        <v>0.29065177055781455</v>
      </c>
      <c r="EE16" s="24">
        <v>0.32113724558485784</v>
      </c>
      <c r="EF16" s="24">
        <v>0.32278992597634648</v>
      </c>
      <c r="EG16" s="24">
        <v>0.34367487446478612</v>
      </c>
      <c r="EH16" s="24">
        <v>0.37721123829344433</v>
      </c>
      <c r="EI16" s="24">
        <v>0.40634050992309778</v>
      </c>
      <c r="EJ16" s="24">
        <v>0.32602739726027397</v>
      </c>
      <c r="EK16" s="24">
        <v>0.34318774728289647</v>
      </c>
      <c r="EL16" s="24">
        <v>0.37471340770283029</v>
      </c>
      <c r="EM16" s="24">
        <v>0.39856810183927838</v>
      </c>
      <c r="EN16" s="24">
        <v>0.25013217976447971</v>
      </c>
      <c r="EO16" s="24">
        <v>0.26656662955612564</v>
      </c>
      <c r="EP16" s="24">
        <v>0.29659240481645788</v>
      </c>
      <c r="EQ16" s="24">
        <v>0.30732804917248785</v>
      </c>
      <c r="ER16" s="24">
        <v>0.24778666476655326</v>
      </c>
      <c r="ES16" s="24">
        <v>0.24686260076482522</v>
      </c>
      <c r="ET16" s="24">
        <v>0.2553997245778068</v>
      </c>
      <c r="EU16" s="24">
        <v>0.27477231329690344</v>
      </c>
      <c r="EV16" s="24">
        <v>0.2624295946039914</v>
      </c>
      <c r="EW16" s="24">
        <v>0.27984344422700586</v>
      </c>
      <c r="EX16" s="24">
        <v>0.29895576016168873</v>
      </c>
      <c r="EY16" s="24">
        <v>0.31665317412129801</v>
      </c>
      <c r="EZ16" s="24">
        <v>0.39507784641166038</v>
      </c>
      <c r="FA16" s="24">
        <v>0.44883620520469442</v>
      </c>
      <c r="FB16" s="24">
        <v>0.49517828000593445</v>
      </c>
      <c r="FC16" s="24">
        <v>0.45683060109289619</v>
      </c>
      <c r="FD16" s="24">
        <v>0.2908423827872933</v>
      </c>
      <c r="FE16" s="24">
        <v>0.31045265038713521</v>
      </c>
      <c r="FF16" s="24">
        <v>0.32665964172813489</v>
      </c>
      <c r="FG16" s="24">
        <v>0.35744601835641149</v>
      </c>
      <c r="FH16" s="24">
        <v>0.25281714371733943</v>
      </c>
      <c r="FI16" s="24">
        <v>0.27472483189021751</v>
      </c>
      <c r="FJ16" s="24">
        <v>0.29926485987230361</v>
      </c>
      <c r="FK16" s="24">
        <v>0.32157624149922059</v>
      </c>
      <c r="FL16" s="24">
        <v>0.21134331275552587</v>
      </c>
      <c r="FM16" s="24">
        <v>0.21038935532970002</v>
      </c>
      <c r="FN16" s="24">
        <v>0.21592198523244915</v>
      </c>
      <c r="FO16" s="24">
        <v>0.25458013252026079</v>
      </c>
      <c r="FP16" s="24">
        <v>0.29794765691648445</v>
      </c>
      <c r="FQ16" s="24">
        <v>0.32261409763854182</v>
      </c>
      <c r="FR16" s="24">
        <v>0.33933207986390901</v>
      </c>
      <c r="FS16" s="24">
        <v>0.35432181675001301</v>
      </c>
      <c r="FT16" s="24">
        <v>0.18003696576483386</v>
      </c>
      <c r="FU16" s="24">
        <v>0.19803869195253176</v>
      </c>
      <c r="FV16" s="24">
        <v>0.21426160855359033</v>
      </c>
      <c r="FW16" s="24">
        <v>0.23764639202567753</v>
      </c>
      <c r="FX16" s="24">
        <v>0.3389250058045043</v>
      </c>
      <c r="FY16" s="24">
        <v>0.36109262049072161</v>
      </c>
      <c r="FZ16" s="24">
        <v>0.41154632392678397</v>
      </c>
      <c r="GA16" s="24">
        <v>0.45276286037309216</v>
      </c>
      <c r="GB16" s="24">
        <v>0.23681858802502234</v>
      </c>
      <c r="GC16" s="24">
        <v>0.2540159653099438</v>
      </c>
      <c r="GD16" s="24">
        <v>0.28160363311494935</v>
      </c>
      <c r="GE16" s="24">
        <v>0.28624955127438073</v>
      </c>
      <c r="GF16" s="24">
        <v>0.31764465344510323</v>
      </c>
      <c r="GG16" s="24">
        <v>0.34271302111666091</v>
      </c>
      <c r="GH16" s="24">
        <v>0.39383561643835618</v>
      </c>
      <c r="GI16" s="24">
        <v>0.43019851721294783</v>
      </c>
      <c r="GJ16" s="24">
        <v>0.23463368955563921</v>
      </c>
      <c r="GK16" s="24">
        <v>0.24520163691905705</v>
      </c>
      <c r="GL16" s="24">
        <v>0.25458053915668405</v>
      </c>
      <c r="GM16" s="24">
        <v>0.25670528638208834</v>
      </c>
      <c r="AJT16" s="42"/>
      <c r="AJU16" s="42"/>
      <c r="AJV16" s="42"/>
      <c r="AJW16" s="42"/>
    </row>
    <row r="17" spans="2:959" x14ac:dyDescent="0.4">
      <c r="B17" s="24" t="s">
        <v>189</v>
      </c>
      <c r="C17" s="24" t="s">
        <v>190</v>
      </c>
      <c r="D17" s="24">
        <v>4.829321062580072</v>
      </c>
      <c r="E17" s="24">
        <v>4.4962387567256226</v>
      </c>
      <c r="F17" s="24">
        <v>4.5892338017026448</v>
      </c>
      <c r="G17" s="24">
        <v>4.5550013286702074</v>
      </c>
      <c r="H17" s="24">
        <v>4.6428814867808299</v>
      </c>
      <c r="I17" s="24">
        <v>4.2304531604756965</v>
      </c>
      <c r="J17" s="24">
        <v>4.1473131349382095</v>
      </c>
      <c r="K17" s="24">
        <v>4.1249635650224228</v>
      </c>
      <c r="L17" s="24">
        <v>4.3572997134592208</v>
      </c>
      <c r="M17" s="24">
        <v>3.9326489609542445</v>
      </c>
      <c r="N17" s="24">
        <v>3.8406831860137132</v>
      </c>
      <c r="O17" s="24">
        <v>4.0906695644334006</v>
      </c>
      <c r="P17" s="24">
        <v>4.0646076433927059</v>
      </c>
      <c r="Q17" s="24">
        <v>3.7223148171746128</v>
      </c>
      <c r="R17" s="24">
        <v>3.6933875249714605</v>
      </c>
      <c r="S17" s="24">
        <v>3.6304819452345245</v>
      </c>
      <c r="T17" s="24">
        <v>4.7076481650020465</v>
      </c>
      <c r="U17" s="24">
        <v>4.1726732959823236</v>
      </c>
      <c r="V17" s="24">
        <v>4.5875151835287751</v>
      </c>
      <c r="W17" s="24">
        <v>4.507768656628909</v>
      </c>
      <c r="X17" s="24">
        <v>5.357963044140031</v>
      </c>
      <c r="Y17" s="24">
        <v>4.966800504616848</v>
      </c>
      <c r="Z17" s="24">
        <v>4.7353242991113076</v>
      </c>
      <c r="AA17" s="24">
        <v>4.5487107928005921</v>
      </c>
      <c r="AB17" s="24">
        <v>4.1217226226969377</v>
      </c>
      <c r="AC17" s="24">
        <v>3.7024624717128516</v>
      </c>
      <c r="AD17" s="24">
        <v>3.7665657672370374</v>
      </c>
      <c r="AE17" s="24">
        <v>3.7193027058917862</v>
      </c>
      <c r="AF17" s="24">
        <v>4.3519592477522</v>
      </c>
      <c r="AG17" s="24">
        <v>4.0001250648676701</v>
      </c>
      <c r="AH17" s="24">
        <v>3.9736706770110164</v>
      </c>
      <c r="AI17" s="24">
        <v>3.7843452731713443</v>
      </c>
      <c r="AJ17" s="24">
        <v>4.5515619143567436</v>
      </c>
      <c r="AK17" s="24">
        <v>4.2029406080687908</v>
      </c>
      <c r="AL17" s="24">
        <v>4.2926578019263548</v>
      </c>
      <c r="AM17" s="24">
        <v>4.21649683511564</v>
      </c>
      <c r="AN17" s="24">
        <v>4.6775736203653873</v>
      </c>
      <c r="AO17" s="24">
        <v>4.5641796803652976</v>
      </c>
      <c r="AP17" s="24">
        <v>4.5342985847987318</v>
      </c>
      <c r="AQ17" s="24">
        <v>4.5337934504055273</v>
      </c>
      <c r="AR17" s="24">
        <v>3.7057451889252149</v>
      </c>
      <c r="AS17" s="24">
        <v>3.3127679723858505</v>
      </c>
      <c r="AT17" s="24">
        <v>3.2354734532628844</v>
      </c>
      <c r="AU17" s="24">
        <v>3.1861347016297143</v>
      </c>
      <c r="AV17" s="24">
        <v>3.982354260321983</v>
      </c>
      <c r="AW17" s="24">
        <v>4.0305696099724457</v>
      </c>
      <c r="AX17" s="24">
        <v>4.0491807545588285</v>
      </c>
      <c r="AY17" s="24">
        <v>3.9383950614507328</v>
      </c>
      <c r="AZ17" s="24">
        <v>4.1015747253904395</v>
      </c>
      <c r="BA17" s="24">
        <v>3.7989129993212094</v>
      </c>
      <c r="BB17" s="24">
        <v>3.8286253565173247</v>
      </c>
      <c r="BC17" s="24">
        <v>3.7782577147674181</v>
      </c>
      <c r="BD17" s="24">
        <v>5.6673394673658537</v>
      </c>
      <c r="BE17" s="24">
        <v>5.1527147718718176</v>
      </c>
      <c r="BF17" s="24">
        <v>5.2594177181788551</v>
      </c>
      <c r="BG17" s="24">
        <v>5.1854315384989746</v>
      </c>
      <c r="BH17" s="24">
        <v>4.6640760658008755</v>
      </c>
      <c r="BI17" s="24">
        <v>4.4129751233599031</v>
      </c>
      <c r="BJ17" s="24">
        <v>4.4914392347820513</v>
      </c>
      <c r="BK17" s="24">
        <v>4.4429186123983051</v>
      </c>
      <c r="BL17" s="24">
        <v>5.3692630066616607</v>
      </c>
      <c r="BM17" s="24">
        <v>4.9663704141080149</v>
      </c>
      <c r="BN17" s="24">
        <v>4.9510230886922866</v>
      </c>
      <c r="BO17" s="24">
        <v>4.8771210659801385</v>
      </c>
      <c r="BP17" s="24">
        <v>4.2144008089441742</v>
      </c>
      <c r="BQ17" s="24">
        <v>4.0098353566073746</v>
      </c>
      <c r="BR17" s="24">
        <v>4.0523709938574619</v>
      </c>
      <c r="BS17" s="24">
        <v>3.9609855679678088</v>
      </c>
      <c r="BT17" s="24">
        <v>5.5183715517241394</v>
      </c>
      <c r="BU17" s="24">
        <v>5.1980822154603894</v>
      </c>
      <c r="BV17" s="24">
        <v>5.2204965179680753</v>
      </c>
      <c r="BW17" s="24">
        <v>5.3781872459048055</v>
      </c>
      <c r="BX17" s="24">
        <v>4.8170475666001238</v>
      </c>
      <c r="BY17" s="24">
        <v>4.5638259182931264</v>
      </c>
      <c r="BZ17" s="24">
        <v>4.5632550637354701</v>
      </c>
      <c r="CA17" s="24">
        <v>4.4809290549196623</v>
      </c>
      <c r="CB17" s="24">
        <v>5.1197521469812877</v>
      </c>
      <c r="CC17" s="24">
        <v>4.6851456517844037</v>
      </c>
      <c r="CD17" s="24">
        <v>4.6757025674678037</v>
      </c>
      <c r="CE17" s="24">
        <v>4.4762937761976866</v>
      </c>
      <c r="CF17" s="24">
        <v>4.5012927065446142</v>
      </c>
      <c r="CG17" s="24">
        <v>4.1212189573459721</v>
      </c>
      <c r="CH17" s="24">
        <v>4.815602498254222</v>
      </c>
      <c r="CI17" s="24">
        <v>4.5732264121809774</v>
      </c>
      <c r="CJ17" s="24">
        <v>5.4621956241784506</v>
      </c>
      <c r="CK17" s="24">
        <v>5.1175886298464279</v>
      </c>
      <c r="CL17" s="24">
        <v>5.2227221398267005</v>
      </c>
      <c r="CM17" s="24">
        <v>5.2536963528688982</v>
      </c>
      <c r="CN17" s="24">
        <v>5.2689356556122782</v>
      </c>
      <c r="CO17" s="24">
        <v>4.8716086014368525</v>
      </c>
      <c r="CP17" s="24">
        <v>5.0572135480686162</v>
      </c>
      <c r="CQ17" s="24">
        <v>5.091870541341188</v>
      </c>
      <c r="CR17" s="24">
        <v>4.7563436341245264</v>
      </c>
      <c r="CS17" s="24">
        <v>4.4627577773617793</v>
      </c>
      <c r="CT17" s="24">
        <v>4.5768488891411083</v>
      </c>
      <c r="CU17" s="24">
        <v>4.6429421689725903</v>
      </c>
      <c r="CV17" s="24">
        <v>5.3064136517972136</v>
      </c>
      <c r="CW17" s="24">
        <v>5.0017228990682536</v>
      </c>
      <c r="CX17" s="24">
        <v>5.1602477571259042</v>
      </c>
      <c r="CY17" s="24">
        <v>4.9685155834421399</v>
      </c>
      <c r="CZ17" s="24">
        <v>5.4724473143262822</v>
      </c>
      <c r="DA17" s="24">
        <v>5.2032207862664928</v>
      </c>
      <c r="DB17" s="24">
        <v>5.2536343768076623</v>
      </c>
      <c r="DC17" s="24">
        <v>4.938953066567664</v>
      </c>
      <c r="DD17" s="24">
        <v>4.8704195775820303</v>
      </c>
      <c r="DE17" s="24">
        <v>4.6042897204418205</v>
      </c>
      <c r="DF17" s="24">
        <v>4.5776950401511591</v>
      </c>
      <c r="DG17" s="24">
        <v>4.4644942208657161</v>
      </c>
      <c r="DH17" s="24">
        <v>5.0586204291494958</v>
      </c>
      <c r="DI17" s="24">
        <v>4.7797365825957447</v>
      </c>
      <c r="DJ17" s="24">
        <v>4.8198765785298745</v>
      </c>
      <c r="DK17" s="24">
        <v>4.8050770144537873</v>
      </c>
      <c r="DL17" s="24">
        <v>4.6591401568019295</v>
      </c>
      <c r="DM17" s="24">
        <v>4.231420157966185</v>
      </c>
      <c r="DN17" s="24">
        <v>4.3684664645489679</v>
      </c>
      <c r="DO17" s="24">
        <v>4.2023736347047311</v>
      </c>
      <c r="DP17" s="24">
        <v>4.8041545005769777</v>
      </c>
      <c r="DQ17" s="24">
        <v>4.4327010346306954</v>
      </c>
      <c r="DR17" s="24">
        <v>4.5105741808272741</v>
      </c>
      <c r="DS17" s="24">
        <v>4.4460862569917952</v>
      </c>
      <c r="DT17" s="24">
        <v>4.6864763908303031</v>
      </c>
      <c r="DU17" s="24">
        <v>4.5279401882856982</v>
      </c>
      <c r="DV17" s="24">
        <v>4.45532111256371</v>
      </c>
      <c r="DW17" s="24">
        <v>4.3024392358127779</v>
      </c>
      <c r="DX17" s="24">
        <v>4.1276003778932449</v>
      </c>
      <c r="DY17" s="24">
        <v>3.7901347704628736</v>
      </c>
      <c r="DZ17" s="24">
        <v>3.8010519017906241</v>
      </c>
      <c r="EA17" s="24">
        <v>3.9157423385421648</v>
      </c>
      <c r="EB17" s="24">
        <v>4.1374922166874217</v>
      </c>
      <c r="EC17" s="24">
        <v>3.9477616425291182</v>
      </c>
      <c r="ED17" s="24">
        <v>4.1834978221678316</v>
      </c>
      <c r="EE17" s="24">
        <v>4.4389918428763764</v>
      </c>
      <c r="EF17" s="24">
        <v>5.4872130661675032</v>
      </c>
      <c r="EG17" s="24">
        <v>4.9182883350640383</v>
      </c>
      <c r="EH17" s="24">
        <v>4.9896017680403322</v>
      </c>
      <c r="EI17" s="24">
        <v>5.2313292860981502</v>
      </c>
      <c r="EJ17" s="24">
        <v>5.1378192389649922</v>
      </c>
      <c r="EK17" s="24">
        <v>4.8170886415926191</v>
      </c>
      <c r="EL17" s="24">
        <v>4.9819190493163541</v>
      </c>
      <c r="EM17" s="24">
        <v>5.0380032670674328</v>
      </c>
      <c r="EN17" s="24">
        <v>4.3899549467275492</v>
      </c>
      <c r="EO17" s="24">
        <v>4.0691501686109373</v>
      </c>
      <c r="EP17" s="24">
        <v>4.4387095792911815</v>
      </c>
      <c r="EQ17" s="24">
        <v>4.3650455798072914</v>
      </c>
      <c r="ER17" s="24">
        <v>5.5988497069668854</v>
      </c>
      <c r="ES17" s="24">
        <v>5.2747592835299235</v>
      </c>
      <c r="ET17" s="24">
        <v>5.3044405607499234</v>
      </c>
      <c r="EU17" s="24">
        <v>5.1930083727990244</v>
      </c>
      <c r="EV17" s="24">
        <v>5.1619741696219554</v>
      </c>
      <c r="EW17" s="24">
        <v>4.8091608191221704</v>
      </c>
      <c r="EX17" s="24">
        <v>4.7993190031065183</v>
      </c>
      <c r="EY17" s="24">
        <v>4.1845723331609301</v>
      </c>
      <c r="EZ17" s="24">
        <v>5.005055304403176</v>
      </c>
      <c r="FA17" s="24">
        <v>4.5528805523936633</v>
      </c>
      <c r="FB17" s="24">
        <v>4.7277794602970502</v>
      </c>
      <c r="FC17" s="24">
        <v>4.6789810167246237</v>
      </c>
      <c r="FD17" s="24">
        <v>4.9360957859350876</v>
      </c>
      <c r="FE17" s="24">
        <v>4.4725127680166787</v>
      </c>
      <c r="FF17" s="24">
        <v>4.4734379108334599</v>
      </c>
      <c r="FG17" s="24">
        <v>4.3144861164795927</v>
      </c>
      <c r="FH17" s="24">
        <v>4.5837238688415285</v>
      </c>
      <c r="FI17" s="24">
        <v>4.2933152950574067</v>
      </c>
      <c r="FJ17" s="24">
        <v>4.6721816495993158</v>
      </c>
      <c r="FK17" s="24">
        <v>4.7029470216223848</v>
      </c>
      <c r="FL17" s="24">
        <v>5.6202975692125596</v>
      </c>
      <c r="FM17" s="24">
        <v>5.1490061537454368</v>
      </c>
      <c r="FN17" s="24">
        <v>5.0671102249118825</v>
      </c>
      <c r="FO17" s="24">
        <v>5.2334457027709567</v>
      </c>
      <c r="FP17" s="24">
        <v>5.2897881566174094</v>
      </c>
      <c r="FQ17" s="24">
        <v>4.7403621132960003</v>
      </c>
      <c r="FR17" s="24">
        <v>4.8247394010538436</v>
      </c>
      <c r="FS17" s="24">
        <v>4.6969616933361609</v>
      </c>
      <c r="FT17" s="24">
        <v>4.9576810752017542</v>
      </c>
      <c r="FU17" s="24">
        <v>4.7324734969028617</v>
      </c>
      <c r="FV17" s="24">
        <v>4.6819447503924483</v>
      </c>
      <c r="FW17" s="24">
        <v>5.0871367177793818</v>
      </c>
      <c r="FX17" s="24">
        <v>6.2256653935453894</v>
      </c>
      <c r="FY17" s="24">
        <v>5.7032418806712686</v>
      </c>
      <c r="FZ17" s="24">
        <v>6.3926759322352478</v>
      </c>
      <c r="GA17" s="24">
        <v>6.2586692497330523</v>
      </c>
      <c r="GB17" s="24">
        <v>5.1525499855138097</v>
      </c>
      <c r="GC17" s="24">
        <v>4.7761216821063686</v>
      </c>
      <c r="GD17" s="24">
        <v>4.9091735035735553</v>
      </c>
      <c r="GE17" s="24">
        <v>4.9199860105633348</v>
      </c>
      <c r="GF17" s="24">
        <v>4.7338729721256749</v>
      </c>
      <c r="GG17" s="24">
        <v>4.1222576584299029</v>
      </c>
      <c r="GH17" s="24">
        <v>4.2380481031387154</v>
      </c>
      <c r="GI17" s="24">
        <v>4.3179832994515515</v>
      </c>
      <c r="GJ17" s="24">
        <v>3.6219796209949124</v>
      </c>
      <c r="GK17" s="24">
        <v>3.7650662516731033</v>
      </c>
      <c r="GL17" s="24">
        <v>3.6488250128961992</v>
      </c>
      <c r="GM17" s="24">
        <v>4.2893744802287559</v>
      </c>
      <c r="AJT17" s="42"/>
      <c r="AJU17" s="42"/>
      <c r="AJV17" s="42"/>
      <c r="AJW17" s="42"/>
    </row>
    <row r="18" spans="2:959" x14ac:dyDescent="0.4">
      <c r="B18" s="24" t="s">
        <v>191</v>
      </c>
      <c r="C18" s="24" t="s">
        <v>192</v>
      </c>
      <c r="D18" s="24">
        <v>1.3875372146441205E-2</v>
      </c>
      <c r="E18" s="24">
        <v>1.4440163312249767E-2</v>
      </c>
      <c r="F18" s="24">
        <v>1.5053622145205522E-2</v>
      </c>
      <c r="G18" s="24">
        <v>1.4899631563201813E-2</v>
      </c>
      <c r="H18" s="24">
        <v>9.3785879064008145E-3</v>
      </c>
      <c r="I18" s="24">
        <v>1.0582044075321368E-2</v>
      </c>
      <c r="J18" s="24">
        <v>1.2820017907371492E-2</v>
      </c>
      <c r="K18" s="24">
        <v>1.4153488178442851E-2</v>
      </c>
      <c r="L18" s="24">
        <v>1.7207246282768048E-2</v>
      </c>
      <c r="M18" s="24">
        <v>1.6463206287081037E-2</v>
      </c>
      <c r="N18" s="24">
        <v>1.8723323046560443E-2</v>
      </c>
      <c r="O18" s="24">
        <v>1.7466839565339686E-2</v>
      </c>
      <c r="P18" s="24">
        <v>7.9223217016250649E-3</v>
      </c>
      <c r="Q18" s="24">
        <v>1.102025886989251E-2</v>
      </c>
      <c r="R18" s="24">
        <v>1.0220462328767123E-2</v>
      </c>
      <c r="S18" s="24">
        <v>7.3965258504613109E-3</v>
      </c>
      <c r="T18" s="24">
        <v>1.7673757699240792E-2</v>
      </c>
      <c r="U18" s="24">
        <v>1.7355509274197489E-2</v>
      </c>
      <c r="V18" s="24">
        <v>1.6626039005163559E-2</v>
      </c>
      <c r="W18" s="24">
        <v>1.436804073474727E-2</v>
      </c>
      <c r="X18" s="24">
        <v>1.8688845401174169E-2</v>
      </c>
      <c r="Y18" s="24">
        <v>2.3265874955416706E-2</v>
      </c>
      <c r="Z18" s="24">
        <v>2.9078158220889109E-2</v>
      </c>
      <c r="AA18" s="24">
        <v>2.6484547361840007E-2</v>
      </c>
      <c r="AB18" s="24">
        <v>1.5057716256346393E-2</v>
      </c>
      <c r="AC18" s="24">
        <v>1.6296148652820391E-2</v>
      </c>
      <c r="AD18" s="24">
        <v>1.6593474598763928E-2</v>
      </c>
      <c r="AE18" s="24">
        <v>1.5895109461456506E-2</v>
      </c>
      <c r="AF18" s="24">
        <v>7.2102182679784702E-3</v>
      </c>
      <c r="AG18" s="24">
        <v>9.8535669122357204E-3</v>
      </c>
      <c r="AH18" s="24">
        <v>1.0951309664110797E-2</v>
      </c>
      <c r="AI18" s="24">
        <v>1.0210568879000506E-2</v>
      </c>
      <c r="AJ18" s="24">
        <v>8.0476148276671586E-3</v>
      </c>
      <c r="AK18" s="24">
        <v>1.0110949387921928E-2</v>
      </c>
      <c r="AL18" s="24">
        <v>1.1239419995836091E-2</v>
      </c>
      <c r="AM18" s="24">
        <v>1.1159652923429341E-2</v>
      </c>
      <c r="AN18" s="24">
        <v>1.545445209311451E-2</v>
      </c>
      <c r="AO18" s="24">
        <v>1.4178120627892317E-2</v>
      </c>
      <c r="AP18" s="24">
        <v>1.3306546751606502E-2</v>
      </c>
      <c r="AQ18" s="24">
        <v>1.6090169184577403E-2</v>
      </c>
      <c r="AR18" s="24">
        <v>1.9801854994091058E-3</v>
      </c>
      <c r="AS18" s="24">
        <v>2.0804443613804922E-3</v>
      </c>
      <c r="AT18" s="24">
        <v>2.6508936086174005E-3</v>
      </c>
      <c r="AU18" s="24">
        <v>3.160064562549832E-3</v>
      </c>
      <c r="AV18" s="24">
        <v>1.0966727145154268E-2</v>
      </c>
      <c r="AW18" s="24">
        <v>1.1601924608912859E-2</v>
      </c>
      <c r="AX18" s="24">
        <v>1.051201203748561E-2</v>
      </c>
      <c r="AY18" s="24">
        <v>1.0563061605335053E-2</v>
      </c>
      <c r="AZ18" s="24">
        <v>1.7086469335112396E-2</v>
      </c>
      <c r="BA18" s="24">
        <v>2.0435119835129099E-2</v>
      </c>
      <c r="BB18" s="24">
        <v>2.1120158414640443E-2</v>
      </c>
      <c r="BC18" s="24">
        <v>2.0121575060375686E-2</v>
      </c>
      <c r="BD18" s="24">
        <v>1.6857208511925202E-2</v>
      </c>
      <c r="BE18" s="24">
        <v>1.7333581880925937E-2</v>
      </c>
      <c r="BF18" s="24">
        <v>1.8579474522642688E-2</v>
      </c>
      <c r="BG18" s="24">
        <v>1.7586781211484003E-2</v>
      </c>
      <c r="BH18" s="24">
        <v>2.0180329440024337E-2</v>
      </c>
      <c r="BI18" s="24">
        <v>2.0583601739671015E-2</v>
      </c>
      <c r="BJ18" s="24">
        <v>1.98541658118991E-2</v>
      </c>
      <c r="BK18" s="24">
        <v>1.9758159956154021E-2</v>
      </c>
      <c r="BL18" s="24">
        <v>8.2936852338358243E-3</v>
      </c>
      <c r="BM18" s="24">
        <v>9.3784443394740978E-3</v>
      </c>
      <c r="BN18" s="24">
        <v>8.4394290123456783E-3</v>
      </c>
      <c r="BO18" s="24">
        <v>1.0361770200704272E-2</v>
      </c>
      <c r="BP18" s="24">
        <v>1.0693001163104569E-2</v>
      </c>
      <c r="BQ18" s="24">
        <v>1.0450032940321225E-2</v>
      </c>
      <c r="BR18" s="24">
        <v>1.1519043009186677E-2</v>
      </c>
      <c r="BS18" s="24">
        <v>1.1235906028554472E-2</v>
      </c>
      <c r="BT18" s="24">
        <v>1.1230186847215658E-2</v>
      </c>
      <c r="BU18" s="24">
        <v>1.0417365542808053E-2</v>
      </c>
      <c r="BV18" s="24">
        <v>1.284493878746152E-2</v>
      </c>
      <c r="BW18" s="24">
        <v>1.4191679893991499E-2</v>
      </c>
      <c r="BX18" s="24">
        <v>7.5505954429682656E-3</v>
      </c>
      <c r="BY18" s="24">
        <v>6.775713073446132E-3</v>
      </c>
      <c r="BZ18" s="24">
        <v>7.702215801291535E-3</v>
      </c>
      <c r="CA18" s="24">
        <v>8.1015121658071631E-3</v>
      </c>
      <c r="CB18" s="24">
        <v>8.524580442388659E-3</v>
      </c>
      <c r="CC18" s="24">
        <v>7.7212023810170173E-3</v>
      </c>
      <c r="CD18" s="24">
        <v>9.8068702777094185E-3</v>
      </c>
      <c r="CE18" s="24">
        <v>1.2312455651385135E-2</v>
      </c>
      <c r="CF18" s="24">
        <v>1.8363286982643237E-2</v>
      </c>
      <c r="CG18" s="24">
        <v>2.0660657736227429E-2</v>
      </c>
      <c r="CH18" s="24">
        <v>2.5335504404141139E-2</v>
      </c>
      <c r="CI18" s="24">
        <v>2.1142077084307469E-2</v>
      </c>
      <c r="CJ18" s="24">
        <v>9.1765326904014663E-3</v>
      </c>
      <c r="CK18" s="24">
        <v>9.6358654230840578E-3</v>
      </c>
      <c r="CL18" s="24">
        <v>1.179192284183655E-2</v>
      </c>
      <c r="CM18" s="24">
        <v>9.9195356842792428E-3</v>
      </c>
      <c r="CN18" s="24">
        <v>2.0405633699364645E-2</v>
      </c>
      <c r="CO18" s="24">
        <v>1.9926211356731831E-2</v>
      </c>
      <c r="CP18" s="24">
        <v>2.1367086264346535E-2</v>
      </c>
      <c r="CQ18" s="24">
        <v>2.3465785915889929E-2</v>
      </c>
      <c r="CR18" s="24">
        <v>2.1990989770520723E-2</v>
      </c>
      <c r="CS18" s="24">
        <v>2.1059737169667581E-2</v>
      </c>
      <c r="CT18" s="24">
        <v>2.0701921819340482E-2</v>
      </c>
      <c r="CU18" s="24">
        <v>1.9297411062364864E-2</v>
      </c>
      <c r="CV18" s="24">
        <v>1.5525861489137496E-2</v>
      </c>
      <c r="CW18" s="24">
        <v>1.4373600670844436E-2</v>
      </c>
      <c r="CX18" s="24">
        <v>1.3477360046667868E-2</v>
      </c>
      <c r="CY18" s="24">
        <v>1.2935408842035125E-2</v>
      </c>
      <c r="CZ18" s="24">
        <v>1.4025364248027491E-2</v>
      </c>
      <c r="DA18" s="24">
        <v>1.4136198355647696E-2</v>
      </c>
      <c r="DB18" s="24">
        <v>1.3456800895360648E-2</v>
      </c>
      <c r="DC18" s="24">
        <v>1.217122126012639E-2</v>
      </c>
      <c r="DD18" s="24">
        <v>1.2731082387989692E-2</v>
      </c>
      <c r="DE18" s="24">
        <v>1.1576983229301945E-2</v>
      </c>
      <c r="DF18" s="24">
        <v>1.2807840118499857E-2</v>
      </c>
      <c r="DG18" s="24">
        <v>1.3267885424205242E-2</v>
      </c>
      <c r="DH18" s="24">
        <v>1.1444957644655085E-2</v>
      </c>
      <c r="DI18" s="24">
        <v>1.2819933696599561E-2</v>
      </c>
      <c r="DJ18" s="24">
        <v>1.283767645912685E-2</v>
      </c>
      <c r="DK18" s="24">
        <v>1.3278717050944147E-2</v>
      </c>
      <c r="DL18" s="24">
        <v>1.4088378523633109E-2</v>
      </c>
      <c r="DM18" s="24">
        <v>1.3515227556323447E-2</v>
      </c>
      <c r="DN18" s="24">
        <v>1.3502012239807841E-2</v>
      </c>
      <c r="DO18" s="24">
        <v>1.3616173565463775E-2</v>
      </c>
      <c r="DP18" s="24">
        <v>1.0110854310015132E-2</v>
      </c>
      <c r="DQ18" s="24">
        <v>1.0092166715998142E-2</v>
      </c>
      <c r="DR18" s="24">
        <v>1.1281618661203283E-2</v>
      </c>
      <c r="DS18" s="24">
        <v>9.9193156234720133E-3</v>
      </c>
      <c r="DT18" s="24">
        <v>1.0002174385736029E-2</v>
      </c>
      <c r="DU18" s="24">
        <v>9.4131104722175226E-3</v>
      </c>
      <c r="DV18" s="24">
        <v>1.0178053771386345E-2</v>
      </c>
      <c r="DW18" s="24">
        <v>1.0240730557687629E-2</v>
      </c>
      <c r="DX18" s="24">
        <v>4.251299008030231E-3</v>
      </c>
      <c r="DY18" s="24">
        <v>6.1133401391230031E-3</v>
      </c>
      <c r="DZ18" s="24">
        <v>1.0339716464653708E-2</v>
      </c>
      <c r="EA18" s="24">
        <v>1.0365736746237178E-2</v>
      </c>
      <c r="EB18" s="24">
        <v>7.4184698007471982E-3</v>
      </c>
      <c r="EC18" s="24">
        <v>8.0594587179336433E-3</v>
      </c>
      <c r="ED18" s="24">
        <v>8.4382772097430035E-3</v>
      </c>
      <c r="EE18" s="24">
        <v>9.0827195691771598E-3</v>
      </c>
      <c r="EF18" s="24">
        <v>6.5704264632197923E-3</v>
      </c>
      <c r="EG18" s="24">
        <v>8.3680264141579395E-3</v>
      </c>
      <c r="EH18" s="24">
        <v>9.4792810000997839E-3</v>
      </c>
      <c r="EI18" s="24">
        <v>1.2954759107864446E-2</v>
      </c>
      <c r="EJ18" s="24">
        <v>1.4506395364362197E-2</v>
      </c>
      <c r="EK18" s="24">
        <v>1.2751213751897236E-2</v>
      </c>
      <c r="EL18" s="24">
        <v>1.1180712097566613E-2</v>
      </c>
      <c r="EM18" s="24">
        <v>1.0496167073190827E-2</v>
      </c>
      <c r="EN18" s="24">
        <v>1.1655851958663782E-2</v>
      </c>
      <c r="EO18" s="24">
        <v>1.4548407742657221E-2</v>
      </c>
      <c r="EP18" s="24">
        <v>1.5282991273826353E-2</v>
      </c>
      <c r="EQ18" s="24">
        <v>1.5398252463720395E-2</v>
      </c>
      <c r="ER18" s="24">
        <v>1.5792218639716724E-2</v>
      </c>
      <c r="ES18" s="24">
        <v>1.6128356583301914E-2</v>
      </c>
      <c r="ET18" s="24">
        <v>2.2826016927995615E-2</v>
      </c>
      <c r="EU18" s="24">
        <v>2.2920461445051603E-2</v>
      </c>
      <c r="EV18" s="24">
        <v>8.9276746324239518E-3</v>
      </c>
      <c r="EW18" s="24">
        <v>6.9463858602801841E-3</v>
      </c>
      <c r="EX18" s="24">
        <v>1.3860038176510216E-2</v>
      </c>
      <c r="EY18" s="24">
        <v>1.4860929961196433E-2</v>
      </c>
      <c r="EZ18" s="24">
        <v>8.9648949598480961E-3</v>
      </c>
      <c r="FA18" s="24">
        <v>9.5183891352985037E-3</v>
      </c>
      <c r="FB18" s="24">
        <v>1.073966008934606E-2</v>
      </c>
      <c r="FC18" s="24">
        <v>1.235579842137219E-2</v>
      </c>
      <c r="FD18" s="24">
        <v>1.190717626308253E-2</v>
      </c>
      <c r="FE18" s="24">
        <v>1.3284507147111371E-2</v>
      </c>
      <c r="FF18" s="24">
        <v>1.4836523826249851E-2</v>
      </c>
      <c r="FG18" s="24">
        <v>1.463963394967692E-2</v>
      </c>
      <c r="FH18" s="24">
        <v>8.6228731042821034E-3</v>
      </c>
      <c r="FI18" s="24">
        <v>9.2017475596581962E-3</v>
      </c>
      <c r="FJ18" s="24">
        <v>8.6507693583618671E-3</v>
      </c>
      <c r="FK18" s="24">
        <v>9.0646430386396495E-3</v>
      </c>
      <c r="FL18" s="24">
        <v>2.7737961439686386E-2</v>
      </c>
      <c r="FM18" s="24">
        <v>2.1287613041430488E-2</v>
      </c>
      <c r="FN18" s="24">
        <v>2.2143560620595266E-2</v>
      </c>
      <c r="FO18" s="24">
        <v>2.1881847100129349E-2</v>
      </c>
      <c r="FP18" s="24">
        <v>5.5593144256718815E-3</v>
      </c>
      <c r="FQ18" s="24">
        <v>6.5321714243700181E-3</v>
      </c>
      <c r="FR18" s="24">
        <v>6.3751189635333216E-3</v>
      </c>
      <c r="FS18" s="24">
        <v>6.0780301930001513E-3</v>
      </c>
      <c r="FT18" s="24">
        <v>1.5203797653426093E-2</v>
      </c>
      <c r="FU18" s="24">
        <v>1.5937217791684156E-2</v>
      </c>
      <c r="FV18" s="24">
        <v>1.5404993344139519E-2</v>
      </c>
      <c r="FW18" s="24">
        <v>1.4624014897777997E-2</v>
      </c>
      <c r="FX18" s="24">
        <v>1.8335784124035803E-2</v>
      </c>
      <c r="FY18" s="24">
        <v>2.087980318194381E-2</v>
      </c>
      <c r="FZ18" s="24">
        <v>2.9796870227213987E-2</v>
      </c>
      <c r="GA18" s="24">
        <v>2.761028411113205E-2</v>
      </c>
      <c r="GB18" s="24">
        <v>1.2782531696189923E-2</v>
      </c>
      <c r="GC18" s="24">
        <v>1.4416548952618721E-2</v>
      </c>
      <c r="GD18" s="24">
        <v>1.4567547371671853E-2</v>
      </c>
      <c r="GE18" s="24">
        <v>1.5606718585882758E-2</v>
      </c>
      <c r="GF18" s="24">
        <v>1.4334719098571069E-2</v>
      </c>
      <c r="GG18" s="24">
        <v>1.4775389355034276E-2</v>
      </c>
      <c r="GH18" s="24">
        <v>1.2972922300542327E-2</v>
      </c>
      <c r="GI18" s="24">
        <v>1.344283436425199E-2</v>
      </c>
      <c r="GJ18" s="24">
        <v>1.2155643726207602E-2</v>
      </c>
      <c r="GK18" s="24">
        <v>1.2959209377488309E-2</v>
      </c>
      <c r="GL18" s="24">
        <v>1.4693972645196351E-2</v>
      </c>
      <c r="GM18" s="24">
        <v>1.4645101988031393E-2</v>
      </c>
      <c r="AJT18" s="42"/>
      <c r="AJU18" s="42"/>
      <c r="AJV18" s="42"/>
      <c r="AJW18" s="42"/>
    </row>
    <row r="19" spans="2:959" x14ac:dyDescent="0.4">
      <c r="B19" s="24" t="s">
        <v>197</v>
      </c>
      <c r="C19" s="24" t="s">
        <v>198</v>
      </c>
      <c r="D19" s="24">
        <v>2.8243949522618164</v>
      </c>
      <c r="E19" s="24">
        <v>2.8286787540584752</v>
      </c>
      <c r="F19" s="24">
        <v>2.7064958851296108</v>
      </c>
      <c r="G19" s="24">
        <v>2.7462257062971211</v>
      </c>
      <c r="H19" s="24">
        <v>2.640202506965192</v>
      </c>
      <c r="I19" s="24">
        <v>2.681841423374606</v>
      </c>
      <c r="J19" s="24">
        <v>2.4370122206780929</v>
      </c>
      <c r="K19" s="24">
        <v>2.4841857715890563</v>
      </c>
      <c r="L19" s="24">
        <v>2.3525862098407471</v>
      </c>
      <c r="M19" s="24">
        <v>2.2510808077670439</v>
      </c>
      <c r="N19" s="24">
        <v>2.0497659293703663</v>
      </c>
      <c r="O19" s="24">
        <v>2.0811302487684138</v>
      </c>
      <c r="P19" s="24">
        <v>2.1636350055012463</v>
      </c>
      <c r="Q19" s="24">
        <v>2.0752948568192267</v>
      </c>
      <c r="R19" s="24">
        <v>1.9557345176940624</v>
      </c>
      <c r="S19" s="24">
        <v>1.9393877526101373</v>
      </c>
      <c r="T19" s="24">
        <v>2.536887461418166</v>
      </c>
      <c r="U19" s="24">
        <v>2.397785632571646</v>
      </c>
      <c r="V19" s="24">
        <v>2.3142710693226585</v>
      </c>
      <c r="W19" s="24">
        <v>2.3501688594948291</v>
      </c>
      <c r="X19" s="24">
        <v>2.9373059360730593</v>
      </c>
      <c r="Y19" s="24">
        <v>2.902158051632961</v>
      </c>
      <c r="Z19" s="24">
        <v>2.8061612590777405</v>
      </c>
      <c r="AA19" s="24">
        <v>2.7958736857292275</v>
      </c>
      <c r="AB19" s="24">
        <v>2.1833644665836447</v>
      </c>
      <c r="AC19" s="24">
        <v>2.0737680494149289</v>
      </c>
      <c r="AD19" s="24">
        <v>1.9174312224768035</v>
      </c>
      <c r="AE19" s="24">
        <v>1.8599041465574095</v>
      </c>
      <c r="AF19" s="24">
        <v>2.6570451442828218</v>
      </c>
      <c r="AG19" s="24">
        <v>2.5659586316061351</v>
      </c>
      <c r="AH19" s="24">
        <v>2.4929925137057851</v>
      </c>
      <c r="AI19" s="24">
        <v>2.3688546149136336</v>
      </c>
      <c r="AJ19" s="24">
        <v>2.3173058116955327</v>
      </c>
      <c r="AK19" s="24">
        <v>2.3162644127342191</v>
      </c>
      <c r="AL19" s="24">
        <v>2.2491017856276305</v>
      </c>
      <c r="AM19" s="24">
        <v>2.238677583088013</v>
      </c>
      <c r="AN19" s="24">
        <v>2.6256390624784447</v>
      </c>
      <c r="AO19" s="24">
        <v>2.6448913795489122</v>
      </c>
      <c r="AP19" s="24">
        <v>2.3627004945570964</v>
      </c>
      <c r="AQ19" s="24">
        <v>2.439261618738962</v>
      </c>
      <c r="AR19" s="24">
        <v>2.4408658555091121</v>
      </c>
      <c r="AS19" s="24">
        <v>2.4160262666675894</v>
      </c>
      <c r="AT19" s="24">
        <v>2.2148538373059132</v>
      </c>
      <c r="AU19" s="24">
        <v>2.2381486003576332</v>
      </c>
      <c r="AV19" s="24">
        <v>2.2578499897658264</v>
      </c>
      <c r="AW19" s="24">
        <v>2.3160852892678645</v>
      </c>
      <c r="AX19" s="24">
        <v>2.1593864300556782</v>
      </c>
      <c r="AY19" s="24">
        <v>2.1579814294614161</v>
      </c>
      <c r="AZ19" s="24">
        <v>2.2484133874415595</v>
      </c>
      <c r="BA19" s="24">
        <v>2.2289442487007003</v>
      </c>
      <c r="BB19" s="24">
        <v>2.0706426740688713</v>
      </c>
      <c r="BC19" s="24">
        <v>2.0981615941749587</v>
      </c>
      <c r="BD19" s="24">
        <v>3.2934717471115036</v>
      </c>
      <c r="BE19" s="24">
        <v>3.2744377945467877</v>
      </c>
      <c r="BF19" s="24">
        <v>3.1430221451895997</v>
      </c>
      <c r="BG19" s="24">
        <v>3.1677878030786779</v>
      </c>
      <c r="BH19" s="24">
        <v>2.5516655055102135</v>
      </c>
      <c r="BI19" s="24">
        <v>2.558149904918694</v>
      </c>
      <c r="BJ19" s="24">
        <v>2.4783193835266202</v>
      </c>
      <c r="BK19" s="24">
        <v>2.4955973682454613</v>
      </c>
      <c r="BL19" s="24">
        <v>2.7774169051416755</v>
      </c>
      <c r="BM19" s="24">
        <v>2.8473919461502102</v>
      </c>
      <c r="BN19" s="24">
        <v>2.5970465301560144</v>
      </c>
      <c r="BO19" s="24">
        <v>2.6441981922114044</v>
      </c>
      <c r="BP19" s="24">
        <v>2.8057351089403619</v>
      </c>
      <c r="BQ19" s="24">
        <v>2.8338312717235739</v>
      </c>
      <c r="BR19" s="24">
        <v>2.7240516332982088</v>
      </c>
      <c r="BS19" s="24">
        <v>2.7067828748697385</v>
      </c>
      <c r="BT19" s="24">
        <v>3.0951360022043786</v>
      </c>
      <c r="BU19" s="24">
        <v>3.1544699131354514</v>
      </c>
      <c r="BV19" s="24">
        <v>2.9067143863314406</v>
      </c>
      <c r="BW19" s="24">
        <v>2.9040914766442105</v>
      </c>
      <c r="BX19" s="24">
        <v>2.2131387531263647</v>
      </c>
      <c r="BY19" s="24">
        <v>2.22058431325009</v>
      </c>
      <c r="BZ19" s="24">
        <v>1.887243041896572</v>
      </c>
      <c r="CA19" s="24">
        <v>2.1235838003531184</v>
      </c>
      <c r="CB19" s="24">
        <v>2.1479718911225767</v>
      </c>
      <c r="CC19" s="24">
        <v>2.1733699281677059</v>
      </c>
      <c r="CD19" s="24">
        <v>2.1052076668580635</v>
      </c>
      <c r="CE19" s="24">
        <v>2.0699826628920039</v>
      </c>
      <c r="CF19" s="24">
        <v>2.3047144720023751</v>
      </c>
      <c r="CG19" s="24">
        <v>2.3054694972840792</v>
      </c>
      <c r="CH19" s="24">
        <v>2.4422787759337461</v>
      </c>
      <c r="CI19" s="24">
        <v>2.3243039416842879</v>
      </c>
      <c r="CJ19" s="24">
        <v>3.1356844977947413</v>
      </c>
      <c r="CK19" s="24">
        <v>3.0087763764005393</v>
      </c>
      <c r="CL19" s="24">
        <v>2.9356977852083541</v>
      </c>
      <c r="CM19" s="24">
        <v>2.9694006862580808</v>
      </c>
      <c r="CN19" s="24">
        <v>2.8320582834477959</v>
      </c>
      <c r="CO19" s="24">
        <v>2.7724830226712647</v>
      </c>
      <c r="CP19" s="24">
        <v>2.7727152906330987</v>
      </c>
      <c r="CQ19" s="24">
        <v>2.846400623891201</v>
      </c>
      <c r="CR19" s="24">
        <v>2.6856933694020393</v>
      </c>
      <c r="CS19" s="24">
        <v>2.6324342536718111</v>
      </c>
      <c r="CT19" s="24">
        <v>2.6120857200217018</v>
      </c>
      <c r="CU19" s="24">
        <v>2.7791344957214217</v>
      </c>
      <c r="CV19" s="24">
        <v>2.8128151569276607</v>
      </c>
      <c r="CW19" s="24">
        <v>2.8368555167119291</v>
      </c>
      <c r="CX19" s="24">
        <v>2.7861942550238363</v>
      </c>
      <c r="CY19" s="24">
        <v>2.898699062656156</v>
      </c>
      <c r="CZ19" s="24">
        <v>2.2481938461041979</v>
      </c>
      <c r="DA19" s="24">
        <v>2.2560155134887263</v>
      </c>
      <c r="DB19" s="24">
        <v>2.1539767714665192</v>
      </c>
      <c r="DC19" s="24">
        <v>2.1774269178858288</v>
      </c>
      <c r="DD19" s="24">
        <v>2.7744484673068399</v>
      </c>
      <c r="DE19" s="24">
        <v>2.7933471401840442</v>
      </c>
      <c r="DF19" s="24">
        <v>2.660721146276178</v>
      </c>
      <c r="DG19" s="24">
        <v>2.5790308849801953</v>
      </c>
      <c r="DH19" s="24">
        <v>3.1428663022360839</v>
      </c>
      <c r="DI19" s="24">
        <v>3.2048450095634871</v>
      </c>
      <c r="DJ19" s="24">
        <v>2.9813989578151201</v>
      </c>
      <c r="DK19" s="24">
        <v>2.9713443666396739</v>
      </c>
      <c r="DL19" s="24">
        <v>2.8512720977078723</v>
      </c>
      <c r="DM19" s="24">
        <v>2.8642215228927563</v>
      </c>
      <c r="DN19" s="24">
        <v>2.7253506329583845</v>
      </c>
      <c r="DO19" s="24">
        <v>2.7575312739236031</v>
      </c>
      <c r="DP19" s="24">
        <v>2.6391417773501424</v>
      </c>
      <c r="DQ19" s="24">
        <v>2.6096745120341081</v>
      </c>
      <c r="DR19" s="24">
        <v>2.4680767016162504</v>
      </c>
      <c r="DS19" s="24">
        <v>2.507227709538931</v>
      </c>
      <c r="DT19" s="24">
        <v>3.3802043146025524</v>
      </c>
      <c r="DU19" s="24">
        <v>3.6077503429355278</v>
      </c>
      <c r="DV19" s="24">
        <v>3.3504793573201472</v>
      </c>
      <c r="DW19" s="24">
        <v>3.4043453315156573</v>
      </c>
      <c r="DX19" s="24">
        <v>2.7017040623523858</v>
      </c>
      <c r="DY19" s="24">
        <v>2.6654930636341336</v>
      </c>
      <c r="DZ19" s="24">
        <v>2.4653852590308167</v>
      </c>
      <c r="EA19" s="24">
        <v>2.4888113955197646</v>
      </c>
      <c r="EB19" s="24">
        <v>2.7679295091324208</v>
      </c>
      <c r="EC19" s="24">
        <v>2.7542412187012117</v>
      </c>
      <c r="ED19" s="24">
        <v>2.5885482873422547</v>
      </c>
      <c r="EE19" s="24">
        <v>2.7866347905282329</v>
      </c>
      <c r="EF19" s="24">
        <v>3.303253424657536</v>
      </c>
      <c r="EG19" s="24">
        <v>3.2789844094510592</v>
      </c>
      <c r="EH19" s="24">
        <v>3.0884167462546164</v>
      </c>
      <c r="EI19" s="24">
        <v>3.2432812804672153</v>
      </c>
      <c r="EJ19" s="24">
        <v>3.7079831771208842</v>
      </c>
      <c r="EK19" s="24">
        <v>3.7028248410811293</v>
      </c>
      <c r="EL19" s="24">
        <v>3.4983609650052347</v>
      </c>
      <c r="EM19" s="24">
        <v>3.6271381844003865</v>
      </c>
      <c r="EN19" s="24">
        <v>3.4638763117840243</v>
      </c>
      <c r="EO19" s="24">
        <v>3.5277041483130831</v>
      </c>
      <c r="EP19" s="24">
        <v>3.4495549163944834</v>
      </c>
      <c r="EQ19" s="24">
        <v>3.4756855427763549</v>
      </c>
      <c r="ER19" s="24">
        <v>4.0685314498459126</v>
      </c>
      <c r="ES19" s="24">
        <v>3.881154060216522</v>
      </c>
      <c r="ET19" s="24">
        <v>3.7077882269092304</v>
      </c>
      <c r="EU19" s="24">
        <v>3.6831162720097157</v>
      </c>
      <c r="EV19" s="24">
        <v>3.7139939271724236</v>
      </c>
      <c r="EW19" s="24">
        <v>3.6158063088248995</v>
      </c>
      <c r="EX19" s="24">
        <v>3.4776913036155412</v>
      </c>
      <c r="EY19" s="24">
        <v>3.3916822674222491</v>
      </c>
      <c r="EZ19" s="24">
        <v>3.4259881005735338</v>
      </c>
      <c r="FA19" s="24">
        <v>3.5079723868587349</v>
      </c>
      <c r="FB19" s="24">
        <v>3.463775612811764</v>
      </c>
      <c r="FC19" s="24">
        <v>3.5783919523099863</v>
      </c>
      <c r="FD19" s="24">
        <v>3.2778351370784855</v>
      </c>
      <c r="FE19" s="24">
        <v>3.3294669446098863</v>
      </c>
      <c r="FF19" s="24">
        <v>3.2051765015806115</v>
      </c>
      <c r="FG19" s="24">
        <v>3.2801054874705993</v>
      </c>
      <c r="FH19" s="24">
        <v>3.1810536780571033</v>
      </c>
      <c r="FI19" s="24">
        <v>3.2870124055124075</v>
      </c>
      <c r="FJ19" s="24">
        <v>3.3807116109896915</v>
      </c>
      <c r="FK19" s="24">
        <v>3.4450791032855417</v>
      </c>
      <c r="FL19" s="24">
        <v>2.9629317131703408</v>
      </c>
      <c r="FM19" s="24">
        <v>2.9958838644212036</v>
      </c>
      <c r="FN19" s="24">
        <v>2.9219608391301737</v>
      </c>
      <c r="FO19" s="24">
        <v>3.0434449878127126</v>
      </c>
      <c r="FP19" s="24">
        <v>3.1310046315816971</v>
      </c>
      <c r="FQ19" s="24">
        <v>3.1282064703887689</v>
      </c>
      <c r="FR19" s="24">
        <v>3.1331492921877029</v>
      </c>
      <c r="FS19" s="24">
        <v>2.9910820764760833</v>
      </c>
      <c r="FT19" s="24">
        <v>3.2298199376804866</v>
      </c>
      <c r="FU19" s="24">
        <v>3.3496719705930982</v>
      </c>
      <c r="FV19" s="24">
        <v>3.0749130732690069</v>
      </c>
      <c r="FW19" s="24">
        <v>3.367167012688848</v>
      </c>
      <c r="FX19" s="24">
        <v>3.3404500425663635</v>
      </c>
      <c r="FY19" s="24">
        <v>3.3122725167096791</v>
      </c>
      <c r="FZ19" s="24">
        <v>3.4382931146565161</v>
      </c>
      <c r="GA19" s="24">
        <v>3.5760758196721332</v>
      </c>
      <c r="GB19" s="24">
        <v>3.3910485552576701</v>
      </c>
      <c r="GC19" s="24">
        <v>3.2964353174994265</v>
      </c>
      <c r="GD19" s="24">
        <v>3.1452540781549869</v>
      </c>
      <c r="GE19" s="24">
        <v>3.2663824322258126</v>
      </c>
      <c r="GF19" s="24">
        <v>3.0359509302801073</v>
      </c>
      <c r="GG19" s="24">
        <v>3.0321725488903186</v>
      </c>
      <c r="GH19" s="24">
        <v>2.9068603981025833</v>
      </c>
      <c r="GI19" s="24">
        <v>2.9369394066848908</v>
      </c>
      <c r="GJ19" s="24">
        <v>1.9446743639002324</v>
      </c>
      <c r="GK19" s="24">
        <v>2.1331053430421338</v>
      </c>
      <c r="GL19" s="24">
        <v>1.8984484757010116</v>
      </c>
      <c r="GM19" s="24">
        <v>2.1075788818130388</v>
      </c>
      <c r="AJT19" s="42"/>
      <c r="AJU19" s="42"/>
      <c r="AJV19" s="42"/>
      <c r="AJW19" s="42"/>
    </row>
    <row r="20" spans="2:959" x14ac:dyDescent="0.4">
      <c r="B20" s="24" t="s">
        <v>201</v>
      </c>
      <c r="C20" s="24" t="s">
        <v>202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v>0</v>
      </c>
      <c r="BV20" s="24">
        <v>0</v>
      </c>
      <c r="BW20" s="24">
        <v>0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4">
        <v>0</v>
      </c>
      <c r="CK20" s="24">
        <v>0</v>
      </c>
      <c r="CL20" s="24">
        <v>0</v>
      </c>
      <c r="CM20" s="24">
        <v>0</v>
      </c>
      <c r="CN20" s="24">
        <v>0</v>
      </c>
      <c r="CO20" s="24">
        <v>0</v>
      </c>
      <c r="CP20" s="24">
        <v>0</v>
      </c>
      <c r="CQ20" s="24">
        <v>0</v>
      </c>
      <c r="CR20" s="24">
        <v>0</v>
      </c>
      <c r="CS20" s="24">
        <v>0</v>
      </c>
      <c r="CT20" s="24">
        <v>0</v>
      </c>
      <c r="CU20" s="24">
        <v>0</v>
      </c>
      <c r="CV20" s="24">
        <v>0</v>
      </c>
      <c r="CW20" s="24">
        <v>0</v>
      </c>
      <c r="CX20" s="24">
        <v>0</v>
      </c>
      <c r="CY20" s="24">
        <v>0</v>
      </c>
      <c r="CZ20" s="24">
        <v>0</v>
      </c>
      <c r="DA20" s="24">
        <v>0</v>
      </c>
      <c r="DB20" s="24">
        <v>0</v>
      </c>
      <c r="DC20" s="24">
        <v>0</v>
      </c>
      <c r="DD20" s="24">
        <v>0</v>
      </c>
      <c r="DE20" s="24">
        <v>0</v>
      </c>
      <c r="DF20" s="24">
        <v>0</v>
      </c>
      <c r="DG20" s="24">
        <v>0</v>
      </c>
      <c r="DH20" s="24">
        <v>0</v>
      </c>
      <c r="DI20" s="24">
        <v>0</v>
      </c>
      <c r="DJ20" s="24">
        <v>0</v>
      </c>
      <c r="DK20" s="24">
        <v>0</v>
      </c>
      <c r="DL20" s="24">
        <v>0</v>
      </c>
      <c r="DM20" s="24">
        <v>0</v>
      </c>
      <c r="DN20" s="24">
        <v>0</v>
      </c>
      <c r="DO20" s="24">
        <v>0</v>
      </c>
      <c r="DP20" s="24">
        <v>0</v>
      </c>
      <c r="DQ20" s="24">
        <v>0</v>
      </c>
      <c r="DR20" s="24">
        <v>0</v>
      </c>
      <c r="DS20" s="24">
        <v>0</v>
      </c>
      <c r="DT20" s="24">
        <v>0</v>
      </c>
      <c r="DU20" s="24">
        <v>0</v>
      </c>
      <c r="DV20" s="24">
        <v>0</v>
      </c>
      <c r="DW20" s="24">
        <v>0</v>
      </c>
      <c r="DX20" s="24">
        <v>0</v>
      </c>
      <c r="DY20" s="24">
        <v>0</v>
      </c>
      <c r="DZ20" s="24">
        <v>0</v>
      </c>
      <c r="EA20" s="24">
        <v>0</v>
      </c>
      <c r="EB20" s="24">
        <v>0</v>
      </c>
      <c r="EC20" s="24">
        <v>0</v>
      </c>
      <c r="ED20" s="24">
        <v>0</v>
      </c>
      <c r="EE20" s="24">
        <v>0</v>
      </c>
      <c r="EF20" s="24">
        <v>0</v>
      </c>
      <c r="EG20" s="24">
        <v>0</v>
      </c>
      <c r="EH20" s="24">
        <v>0</v>
      </c>
      <c r="EI20" s="24">
        <v>0</v>
      </c>
      <c r="EJ20" s="24">
        <v>0</v>
      </c>
      <c r="EK20" s="24">
        <v>0</v>
      </c>
      <c r="EL20" s="24">
        <v>0</v>
      </c>
      <c r="EM20" s="24">
        <v>0</v>
      </c>
      <c r="EN20" s="24">
        <v>0</v>
      </c>
      <c r="EO20" s="24">
        <v>0</v>
      </c>
      <c r="EP20" s="24">
        <v>0</v>
      </c>
      <c r="EQ20" s="24">
        <v>0</v>
      </c>
      <c r="ER20" s="24">
        <v>0</v>
      </c>
      <c r="ES20" s="24">
        <v>0</v>
      </c>
      <c r="ET20" s="24">
        <v>0</v>
      </c>
      <c r="EU20" s="24">
        <v>0</v>
      </c>
      <c r="EV20" s="24">
        <v>0</v>
      </c>
      <c r="EW20" s="24">
        <v>0</v>
      </c>
      <c r="EX20" s="24">
        <v>0</v>
      </c>
      <c r="EY20" s="24">
        <v>0</v>
      </c>
      <c r="EZ20" s="24">
        <v>0</v>
      </c>
      <c r="FA20" s="24">
        <v>0</v>
      </c>
      <c r="FB20" s="24">
        <v>0</v>
      </c>
      <c r="FC20" s="24">
        <v>0</v>
      </c>
      <c r="FD20" s="24">
        <v>0</v>
      </c>
      <c r="FE20" s="24">
        <v>0</v>
      </c>
      <c r="FF20" s="24">
        <v>0</v>
      </c>
      <c r="FG20" s="24">
        <v>0</v>
      </c>
      <c r="FH20" s="24">
        <v>0</v>
      </c>
      <c r="FI20" s="24">
        <v>0</v>
      </c>
      <c r="FJ20" s="24">
        <v>0</v>
      </c>
      <c r="FK20" s="24">
        <v>0</v>
      </c>
      <c r="FL20" s="24">
        <v>0</v>
      </c>
      <c r="FM20" s="24">
        <v>0</v>
      </c>
      <c r="FN20" s="24">
        <v>0</v>
      </c>
      <c r="FO20" s="24">
        <v>0</v>
      </c>
      <c r="FP20" s="24">
        <v>0</v>
      </c>
      <c r="FQ20" s="24">
        <v>0</v>
      </c>
      <c r="FR20" s="24">
        <v>0</v>
      </c>
      <c r="FS20" s="24">
        <v>0</v>
      </c>
      <c r="FT20" s="24">
        <v>0</v>
      </c>
      <c r="FU20" s="24">
        <v>0</v>
      </c>
      <c r="FV20" s="24">
        <v>0</v>
      </c>
      <c r="FW20" s="24">
        <v>0</v>
      </c>
      <c r="FX20" s="24">
        <v>0</v>
      </c>
      <c r="FY20" s="24">
        <v>0</v>
      </c>
      <c r="FZ20" s="24">
        <v>0</v>
      </c>
      <c r="GA20" s="24">
        <v>0</v>
      </c>
      <c r="GB20" s="24">
        <v>0</v>
      </c>
      <c r="GC20" s="24">
        <v>0</v>
      </c>
      <c r="GD20" s="24">
        <v>0</v>
      </c>
      <c r="GE20" s="24">
        <v>0</v>
      </c>
      <c r="GF20" s="24">
        <v>0</v>
      </c>
      <c r="GG20" s="24">
        <v>0</v>
      </c>
      <c r="GH20" s="24">
        <v>0</v>
      </c>
      <c r="GI20" s="24">
        <v>0</v>
      </c>
      <c r="GJ20" s="24">
        <v>0</v>
      </c>
      <c r="GK20" s="24">
        <v>0</v>
      </c>
      <c r="GL20" s="24">
        <v>0</v>
      </c>
      <c r="GM20" s="24">
        <v>0</v>
      </c>
      <c r="AJT20" s="42"/>
      <c r="AJU20" s="42"/>
      <c r="AJV20" s="42"/>
      <c r="AJW20" s="42"/>
    </row>
    <row r="21" spans="2:959" x14ac:dyDescent="0.4">
      <c r="B21" s="24" t="s">
        <v>203</v>
      </c>
      <c r="C21" s="24" t="s">
        <v>204</v>
      </c>
      <c r="D21" s="24">
        <v>0.10074980828683965</v>
      </c>
      <c r="E21" s="24">
        <v>9.5951455492236715E-2</v>
      </c>
      <c r="F21" s="24">
        <v>9.8171019018060759E-2</v>
      </c>
      <c r="G21" s="24">
        <v>9.9514119126311834E-2</v>
      </c>
      <c r="H21" s="24">
        <v>4.8413750018892927E-2</v>
      </c>
      <c r="I21" s="24">
        <v>4.2655660496796893E-2</v>
      </c>
      <c r="J21" s="24">
        <v>4.3294153180990592E-2</v>
      </c>
      <c r="K21" s="24">
        <v>4.0387162690147332E-2</v>
      </c>
      <c r="L21" s="24">
        <v>6.2372994812211612E-2</v>
      </c>
      <c r="M21" s="24">
        <v>5.8435753804312193E-2</v>
      </c>
      <c r="N21" s="24">
        <v>5.345049083267004E-2</v>
      </c>
      <c r="O21" s="24">
        <v>5.2010475349260475E-2</v>
      </c>
      <c r="P21" s="24">
        <v>0.13069414126075207</v>
      </c>
      <c r="Q21" s="24">
        <v>0.1265335740327776</v>
      </c>
      <c r="R21" s="24">
        <v>0.12435430936073061</v>
      </c>
      <c r="S21" s="24">
        <v>0.12007421006360862</v>
      </c>
      <c r="T21" s="24">
        <v>7.3750261779079992E-2</v>
      </c>
      <c r="U21" s="24">
        <v>7.4132957867667923E-2</v>
      </c>
      <c r="V21" s="24">
        <v>7.6715850265873159E-2</v>
      </c>
      <c r="W21" s="24">
        <v>8.054246112713713E-2</v>
      </c>
      <c r="X21" s="24">
        <v>8.8806262230919766E-2</v>
      </c>
      <c r="Y21" s="24">
        <v>7.6423473049673493E-2</v>
      </c>
      <c r="Z21" s="24">
        <v>6.9086802626351904E-2</v>
      </c>
      <c r="AA21" s="24">
        <v>7.0402532056484335E-2</v>
      </c>
      <c r="AB21" s="24">
        <v>4.4293035731391893E-2</v>
      </c>
      <c r="AC21" s="24">
        <v>3.6843758304945518E-2</v>
      </c>
      <c r="AD21" s="24">
        <v>3.9698402638976907E-2</v>
      </c>
      <c r="AE21" s="24">
        <v>4.0079405993417749E-2</v>
      </c>
      <c r="AF21" s="24">
        <v>8.6894506425646112E-2</v>
      </c>
      <c r="AG21" s="24">
        <v>7.532469378905389E-2</v>
      </c>
      <c r="AH21" s="24">
        <v>8.2423192720783647E-2</v>
      </c>
      <c r="AI21" s="24">
        <v>8.5948436687047089E-2</v>
      </c>
      <c r="AJ21" s="24">
        <v>7.5075831424915626E-2</v>
      </c>
      <c r="AK21" s="24">
        <v>6.3334128949022864E-2</v>
      </c>
      <c r="AL21" s="24">
        <v>6.398329427713155E-2</v>
      </c>
      <c r="AM21" s="24">
        <v>6.2189429066774521E-2</v>
      </c>
      <c r="AN21" s="24">
        <v>4.6138034736304817E-2</v>
      </c>
      <c r="AO21" s="24">
        <v>4.0565472072321383E-2</v>
      </c>
      <c r="AP21" s="24">
        <v>4.0316349992829154E-2</v>
      </c>
      <c r="AQ21" s="24">
        <v>4.3431875582535154E-2</v>
      </c>
      <c r="AR21" s="24">
        <v>6.6320407234201045E-2</v>
      </c>
      <c r="AS21" s="24">
        <v>5.5818975959907799E-2</v>
      </c>
      <c r="AT21" s="24">
        <v>6.1522332308076848E-2</v>
      </c>
      <c r="AU21" s="24">
        <v>6.2189607577857957E-2</v>
      </c>
      <c r="AV21" s="24">
        <v>8.0201802730628977E-2</v>
      </c>
      <c r="AW21" s="24">
        <v>7.3049279405806716E-2</v>
      </c>
      <c r="AX21" s="24">
        <v>7.6571201647781639E-2</v>
      </c>
      <c r="AY21" s="24">
        <v>7.7458460374329546E-2</v>
      </c>
      <c r="AZ21" s="24">
        <v>7.7845744426256178E-2</v>
      </c>
      <c r="BA21" s="24">
        <v>7.2891685438209813E-2</v>
      </c>
      <c r="BB21" s="24">
        <v>7.6648931603706102E-2</v>
      </c>
      <c r="BC21" s="24">
        <v>7.9199629392060447E-2</v>
      </c>
      <c r="BD21" s="24">
        <v>9.5947715917018325E-2</v>
      </c>
      <c r="BE21" s="24">
        <v>8.7948020383174508E-2</v>
      </c>
      <c r="BF21" s="24">
        <v>9.0181888211474825E-2</v>
      </c>
      <c r="BG21" s="24">
        <v>9.1296953196277425E-2</v>
      </c>
      <c r="BH21" s="24">
        <v>7.936780811864505E-2</v>
      </c>
      <c r="BI21" s="24">
        <v>7.5822763031104704E-2</v>
      </c>
      <c r="BJ21" s="24">
        <v>7.4851120337597346E-2</v>
      </c>
      <c r="BK21" s="24">
        <v>7.5294212550081105E-2</v>
      </c>
      <c r="BL21" s="24">
        <v>7.1343122537061363E-2</v>
      </c>
      <c r="BM21" s="24">
        <v>6.6918595496772149E-2</v>
      </c>
      <c r="BN21" s="24">
        <v>6.519533231862E-2</v>
      </c>
      <c r="BO21" s="24">
        <v>6.4098886546285538E-2</v>
      </c>
      <c r="BP21" s="24">
        <v>9.356278856793987E-2</v>
      </c>
      <c r="BQ21" s="24">
        <v>8.4376916785933342E-2</v>
      </c>
      <c r="BR21" s="24">
        <v>8.3361176077514199E-2</v>
      </c>
      <c r="BS21" s="24">
        <v>8.1598107432071701E-2</v>
      </c>
      <c r="BT21" s="24">
        <v>8.897811368288458E-2</v>
      </c>
      <c r="BU21" s="24">
        <v>8.2203620605960134E-2</v>
      </c>
      <c r="BV21" s="24">
        <v>9.2550825795525593E-2</v>
      </c>
      <c r="BW21" s="24">
        <v>9.9375058355844828E-2</v>
      </c>
      <c r="BX21" s="24">
        <v>0.11265803905371607</v>
      </c>
      <c r="BY21" s="24">
        <v>0.10092998285506469</v>
      </c>
      <c r="BZ21" s="24">
        <v>0.11047095205769554</v>
      </c>
      <c r="CA21" s="24">
        <v>0.11837379285285031</v>
      </c>
      <c r="CB21" s="24">
        <v>7.8321014809184186E-2</v>
      </c>
      <c r="CC21" s="24">
        <v>7.1701985568387264E-2</v>
      </c>
      <c r="CD21" s="24">
        <v>6.6611981516419214E-2</v>
      </c>
      <c r="CE21" s="24">
        <v>6.5913928939802927E-2</v>
      </c>
      <c r="CF21" s="24">
        <v>7.025550979303577E-2</v>
      </c>
      <c r="CG21" s="24">
        <v>6.3169512432643002E-2</v>
      </c>
      <c r="CH21" s="24">
        <v>6.3829046664969843E-2</v>
      </c>
      <c r="CI21" s="24">
        <v>6.9461891701386697E-2</v>
      </c>
      <c r="CJ21" s="24">
        <v>0.1214638562122031</v>
      </c>
      <c r="CK21" s="24">
        <v>0.11816940348712719</v>
      </c>
      <c r="CL21" s="24">
        <v>0.11942257217847768</v>
      </c>
      <c r="CM21" s="24">
        <v>0.11708186271595331</v>
      </c>
      <c r="CN21" s="24">
        <v>9.9008410150941986E-2</v>
      </c>
      <c r="CO21" s="24">
        <v>9.5840016716139051E-2</v>
      </c>
      <c r="CP21" s="24">
        <v>9.3686289028754782E-2</v>
      </c>
      <c r="CQ21" s="24">
        <v>9.4489981785063737E-2</v>
      </c>
      <c r="CR21" s="24">
        <v>0.11273003455460602</v>
      </c>
      <c r="CS21" s="24">
        <v>0.10877050022757638</v>
      </c>
      <c r="CT21" s="24">
        <v>0.11653568484302627</v>
      </c>
      <c r="CU21" s="24">
        <v>0.11722877712435001</v>
      </c>
      <c r="CV21" s="24">
        <v>0.1045918685090938</v>
      </c>
      <c r="CW21" s="24">
        <v>0.10228210475776081</v>
      </c>
      <c r="CX21" s="24">
        <v>0.10438165067487377</v>
      </c>
      <c r="CY21" s="24">
        <v>0.11115090591098858</v>
      </c>
      <c r="CZ21" s="24">
        <v>0.15944947319166786</v>
      </c>
      <c r="DA21" s="24">
        <v>0.16136095018503807</v>
      </c>
      <c r="DB21" s="24">
        <v>0.15386802909706668</v>
      </c>
      <c r="DC21" s="24">
        <v>0.15083720384614888</v>
      </c>
      <c r="DD21" s="24">
        <v>0.12126056654441343</v>
      </c>
      <c r="DE21" s="24">
        <v>0.12265405722424699</v>
      </c>
      <c r="DF21" s="24">
        <v>0.11735509718504525</v>
      </c>
      <c r="DG21" s="24">
        <v>0.11848973355848533</v>
      </c>
      <c r="DH21" s="24">
        <v>0.1461764693750438</v>
      </c>
      <c r="DI21" s="24">
        <v>0.14027428235130135</v>
      </c>
      <c r="DJ21" s="24">
        <v>0.14736940530783821</v>
      </c>
      <c r="DK21" s="24">
        <v>0.1548486106393952</v>
      </c>
      <c r="DL21" s="24">
        <v>0.14389756591875999</v>
      </c>
      <c r="DM21" s="24">
        <v>0.1416635813896088</v>
      </c>
      <c r="DN21" s="24">
        <v>0.14627051597761032</v>
      </c>
      <c r="DO21" s="24">
        <v>0.14961656239275628</v>
      </c>
      <c r="DP21" s="24">
        <v>0.21440025922582734</v>
      </c>
      <c r="DQ21" s="24">
        <v>0.20359709598353107</v>
      </c>
      <c r="DR21" s="24">
        <v>0.20307917888563057</v>
      </c>
      <c r="DS21" s="24">
        <v>0.20003519405086212</v>
      </c>
      <c r="DT21" s="24">
        <v>0.10994315534432951</v>
      </c>
      <c r="DU21" s="24">
        <v>0.11162786327677245</v>
      </c>
      <c r="DV21" s="24">
        <v>0.11126110763750732</v>
      </c>
      <c r="DW21" s="24">
        <v>0.10903663226067598</v>
      </c>
      <c r="DX21" s="24">
        <v>7.205164541017163E-2</v>
      </c>
      <c r="DY21" s="24">
        <v>6.8081637821197652E-2</v>
      </c>
      <c r="DZ21" s="24">
        <v>7.1274315267716978E-2</v>
      </c>
      <c r="EA21" s="24">
        <v>6.8633560221135731E-2</v>
      </c>
      <c r="EB21" s="24">
        <v>9.2524128268991285E-2</v>
      </c>
      <c r="EC21" s="24">
        <v>8.466106179081663E-2</v>
      </c>
      <c r="ED21" s="24">
        <v>8.4290658350111208E-2</v>
      </c>
      <c r="EE21" s="24">
        <v>8.7543887436973694E-2</v>
      </c>
      <c r="EF21" s="24">
        <v>0.13165669285383402</v>
      </c>
      <c r="EG21" s="24">
        <v>0.12633892374002478</v>
      </c>
      <c r="EH21" s="24">
        <v>0.12234211889251591</v>
      </c>
      <c r="EI21" s="24">
        <v>0.13407477159991818</v>
      </c>
      <c r="EJ21" s="24">
        <v>0.14897861091083875</v>
      </c>
      <c r="EK21" s="24">
        <v>0.14930832988380716</v>
      </c>
      <c r="EL21" s="24">
        <v>0.14883532743772035</v>
      </c>
      <c r="EM21" s="24">
        <v>0.14995701480501286</v>
      </c>
      <c r="EN21" s="24">
        <v>0.12117599935912841</v>
      </c>
      <c r="EO21" s="24">
        <v>0.12190328670313177</v>
      </c>
      <c r="EP21" s="24">
        <v>0.12744113489006972</v>
      </c>
      <c r="EQ21" s="24">
        <v>0.11906021904963505</v>
      </c>
      <c r="ER21" s="24">
        <v>0.18456039094833476</v>
      </c>
      <c r="ES21" s="24">
        <v>0.15073879243792529</v>
      </c>
      <c r="ET21" s="24">
        <v>0.15107148897103229</v>
      </c>
      <c r="EU21" s="24">
        <v>0.17894353369763205</v>
      </c>
      <c r="EV21" s="24">
        <v>0.14223860185893428</v>
      </c>
      <c r="EW21" s="24">
        <v>0.14589041095890412</v>
      </c>
      <c r="EX21" s="24">
        <v>0.14238996182348981</v>
      </c>
      <c r="EY21" s="24">
        <v>0.14789328895785078</v>
      </c>
      <c r="EZ21" s="24">
        <v>0.11270679475437947</v>
      </c>
      <c r="FA21" s="24">
        <v>0.1081334798707331</v>
      </c>
      <c r="FB21" s="24">
        <v>0.11160015165751777</v>
      </c>
      <c r="FC21" s="24">
        <v>0.10821659215101841</v>
      </c>
      <c r="FD21" s="24">
        <v>0.11516928163621502</v>
      </c>
      <c r="FE21" s="24">
        <v>0.124193468334326</v>
      </c>
      <c r="FF21" s="24">
        <v>0.13114054894876814</v>
      </c>
      <c r="FG21" s="24">
        <v>0.13162880941012403</v>
      </c>
      <c r="FH21" s="24">
        <v>0.11081750930087526</v>
      </c>
      <c r="FI21" s="24">
        <v>0.11123499011803727</v>
      </c>
      <c r="FJ21" s="24">
        <v>0.1148148545918961</v>
      </c>
      <c r="FK21" s="24">
        <v>0.1118296803535639</v>
      </c>
      <c r="FL21" s="24">
        <v>0.10134705911097355</v>
      </c>
      <c r="FM21" s="24">
        <v>0.10081668057805929</v>
      </c>
      <c r="FN21" s="24">
        <v>0.10293432441469738</v>
      </c>
      <c r="FO21" s="24">
        <v>0.10837667080242518</v>
      </c>
      <c r="FP21" s="24">
        <v>9.0866599333862832E-2</v>
      </c>
      <c r="FQ21" s="24">
        <v>8.8733280000526743E-2</v>
      </c>
      <c r="FR21" s="24">
        <v>0.10147796646140277</v>
      </c>
      <c r="FS21" s="24">
        <v>9.2373844577425479E-2</v>
      </c>
      <c r="FT21" s="24">
        <v>0.12268678740121546</v>
      </c>
      <c r="FU21" s="24">
        <v>0.12020198165884433</v>
      </c>
      <c r="FV21" s="24">
        <v>0.13142554725490499</v>
      </c>
      <c r="FW21" s="24">
        <v>0.13348293402168132</v>
      </c>
      <c r="FX21" s="24">
        <v>0.11867502515285196</v>
      </c>
      <c r="FY21" s="24">
        <v>0.11604324080237614</v>
      </c>
      <c r="FZ21" s="24">
        <v>0.12645582211361481</v>
      </c>
      <c r="GA21" s="24">
        <v>0.12047767100056528</v>
      </c>
      <c r="GB21" s="24">
        <v>0.11309837142588988</v>
      </c>
      <c r="GC21" s="24">
        <v>0.10700617588121283</v>
      </c>
      <c r="GD21" s="24">
        <v>0.10986615710409633</v>
      </c>
      <c r="GE21" s="24">
        <v>0.10640613989602862</v>
      </c>
      <c r="GF21" s="24">
        <v>8.6635316567845691E-2</v>
      </c>
      <c r="GG21" s="24">
        <v>8.7832231618394513E-2</v>
      </c>
      <c r="GH21" s="24">
        <v>8.4824001418628378E-2</v>
      </c>
      <c r="GI21" s="24">
        <v>8.4723933001970578E-2</v>
      </c>
      <c r="GJ21" s="24">
        <v>4.8748073278178421E-2</v>
      </c>
      <c r="GK21" s="24">
        <v>4.6145619192171472E-2</v>
      </c>
      <c r="GL21" s="24">
        <v>3.6160307725619817E-2</v>
      </c>
      <c r="GM21" s="24">
        <v>4.5315824716364715E-2</v>
      </c>
      <c r="AJT21" s="42"/>
      <c r="AJU21" s="42"/>
      <c r="AJV21" s="42"/>
      <c r="AJW21" s="42"/>
    </row>
    <row r="22" spans="2:959" x14ac:dyDescent="0.4">
      <c r="B22" s="24" t="s">
        <v>205</v>
      </c>
      <c r="C22" s="24" t="s">
        <v>206</v>
      </c>
      <c r="D22" s="24">
        <v>2.5150727506557741E-2</v>
      </c>
      <c r="E22" s="24">
        <v>2.6038938660579582E-2</v>
      </c>
      <c r="F22" s="24">
        <v>2.9361598243574673E-2</v>
      </c>
      <c r="G22" s="24">
        <v>2.6872422992914081E-2</v>
      </c>
      <c r="H22" s="24">
        <v>2.764034924201585E-2</v>
      </c>
      <c r="I22" s="24">
        <v>3.0081280226875649E-2</v>
      </c>
      <c r="J22" s="24">
        <v>3.3368458025992274E-2</v>
      </c>
      <c r="K22" s="24">
        <v>2.9213837633855277E-2</v>
      </c>
      <c r="L22" s="24">
        <v>2.9968955236114384E-2</v>
      </c>
      <c r="M22" s="24">
        <v>3.331469574131022E-2</v>
      </c>
      <c r="N22" s="24">
        <v>3.5084412048091825E-2</v>
      </c>
      <c r="O22" s="24">
        <v>3.0983352985178705E-2</v>
      </c>
      <c r="P22" s="24">
        <v>1.7558290360340411E-2</v>
      </c>
      <c r="Q22" s="24">
        <v>1.9857704152065413E-2</v>
      </c>
      <c r="R22" s="24">
        <v>2.3972602739726026E-2</v>
      </c>
      <c r="S22" s="24">
        <v>1.9015790108772475E-2</v>
      </c>
      <c r="T22" s="24">
        <v>2.6539994950354941E-2</v>
      </c>
      <c r="U22" s="24">
        <v>2.782259247308674E-2</v>
      </c>
      <c r="V22" s="24">
        <v>3.1913582420678238E-2</v>
      </c>
      <c r="W22" s="24">
        <v>2.8568329463636577E-2</v>
      </c>
      <c r="X22" s="24">
        <v>2.4755381604696675E-2</v>
      </c>
      <c r="Y22" s="24">
        <v>2.5693187672553863E-2</v>
      </c>
      <c r="Z22" s="24">
        <v>2.9292036583242947E-2</v>
      </c>
      <c r="AA22" s="24">
        <v>2.3095547259643998E-2</v>
      </c>
      <c r="AB22" s="24">
        <v>2.0895200689721238E-2</v>
      </c>
      <c r="AC22" s="24">
        <v>1.8150080935469062E-2</v>
      </c>
      <c r="AD22" s="24">
        <v>2.2150587432359967E-2</v>
      </c>
      <c r="AE22" s="24">
        <v>1.9270518806553449E-2</v>
      </c>
      <c r="AF22" s="24">
        <v>1.5922892246857789E-2</v>
      </c>
      <c r="AG22" s="24">
        <v>1.8269579373147271E-2</v>
      </c>
      <c r="AH22" s="24">
        <v>2.3260474370535779E-2</v>
      </c>
      <c r="AI22" s="24">
        <v>1.6977690775346884E-2</v>
      </c>
      <c r="AJ22" s="24">
        <v>2.8113208427199499E-2</v>
      </c>
      <c r="AK22" s="24">
        <v>3.0525901970786865E-2</v>
      </c>
      <c r="AL22" s="24">
        <v>3.2532485524159271E-2</v>
      </c>
      <c r="AM22" s="24">
        <v>2.5323777545780312E-2</v>
      </c>
      <c r="AN22" s="24">
        <v>2.5521113548262496E-2</v>
      </c>
      <c r="AO22" s="24">
        <v>2.1412757714127578E-2</v>
      </c>
      <c r="AP22" s="24">
        <v>2.5867094141649664E-2</v>
      </c>
      <c r="AQ22" s="24">
        <v>2.0950419425312276E-2</v>
      </c>
      <c r="AR22" s="24">
        <v>2.3641518023424242E-2</v>
      </c>
      <c r="AS22" s="24">
        <v>2.3621311441367233E-2</v>
      </c>
      <c r="AT22" s="24">
        <v>2.1662304119309306E-2</v>
      </c>
      <c r="AU22" s="24">
        <v>2.1130761388039258E-2</v>
      </c>
      <c r="AV22" s="24">
        <v>1.6450485554654275E-2</v>
      </c>
      <c r="AW22" s="24">
        <v>1.738555963639182E-2</v>
      </c>
      <c r="AX22" s="24">
        <v>2.3270894322429597E-2</v>
      </c>
      <c r="AY22" s="24">
        <v>2.0855402294197335E-2</v>
      </c>
      <c r="AZ22" s="24">
        <v>2.0461790298957526E-2</v>
      </c>
      <c r="BA22" s="24">
        <v>2.1075239874949532E-2</v>
      </c>
      <c r="BB22" s="24">
        <v>2.207343945020571E-2</v>
      </c>
      <c r="BC22" s="24">
        <v>2.0685680185911524E-2</v>
      </c>
      <c r="BD22" s="24">
        <v>3.1286962984771634E-2</v>
      </c>
      <c r="BE22" s="24">
        <v>3.0392270124431693E-2</v>
      </c>
      <c r="BF22" s="24">
        <v>3.5318443738312076E-2</v>
      </c>
      <c r="BG22" s="24">
        <v>3.4747123366351246E-2</v>
      </c>
      <c r="BH22" s="24">
        <v>2.2672710712196065E-2</v>
      </c>
      <c r="BI22" s="24">
        <v>2.3848076578698276E-2</v>
      </c>
      <c r="BJ22" s="24">
        <v>2.4902506462042815E-2</v>
      </c>
      <c r="BK22" s="24">
        <v>2.3005195588977824E-2</v>
      </c>
      <c r="BL22" s="24">
        <v>1.8618643272659035E-2</v>
      </c>
      <c r="BM22" s="24">
        <v>2.2688356164383562E-2</v>
      </c>
      <c r="BN22" s="24">
        <v>2.7780750570776256E-2</v>
      </c>
      <c r="BO22" s="24">
        <v>4.0338195430489221E-2</v>
      </c>
      <c r="BP22" s="24">
        <v>2.0223604380509023E-2</v>
      </c>
      <c r="BQ22" s="24">
        <v>2.0573502351257413E-2</v>
      </c>
      <c r="BR22" s="24">
        <v>2.4865712303066129E-2</v>
      </c>
      <c r="BS22" s="24">
        <v>2.0214974016676709E-2</v>
      </c>
      <c r="BT22" s="24">
        <v>3.1205715635333017E-2</v>
      </c>
      <c r="BU22" s="24">
        <v>2.8948271983519021E-2</v>
      </c>
      <c r="BV22" s="24">
        <v>3.4929132736639681E-2</v>
      </c>
      <c r="BW22" s="24">
        <v>3.2936434461836465E-2</v>
      </c>
      <c r="BX22" s="24">
        <v>2.8352378330006197E-2</v>
      </c>
      <c r="BY22" s="24">
        <v>2.6843080546559758E-2</v>
      </c>
      <c r="BZ22" s="24">
        <v>2.7632243128927259E-2</v>
      </c>
      <c r="CA22" s="24">
        <v>2.707783041940939E-2</v>
      </c>
      <c r="CB22" s="24">
        <v>2.0984619365690349E-2</v>
      </c>
      <c r="CC22" s="24">
        <v>2.0645676217158307E-2</v>
      </c>
      <c r="CD22" s="24">
        <v>2.3500943318841769E-2</v>
      </c>
      <c r="CE22" s="24">
        <v>1.9915728487721378E-2</v>
      </c>
      <c r="CF22" s="24">
        <v>2.1787406556234103E-2</v>
      </c>
      <c r="CG22" s="24">
        <v>2.1343244822437189E-2</v>
      </c>
      <c r="CH22" s="24">
        <v>2.5060857420689565E-2</v>
      </c>
      <c r="CI22" s="24">
        <v>2.2081684567552291E-2</v>
      </c>
      <c r="CJ22" s="24">
        <v>1.6247522836610639E-2</v>
      </c>
      <c r="CK22" s="24">
        <v>1.7383112398500728E-2</v>
      </c>
      <c r="CL22" s="24">
        <v>1.9617624851688061E-2</v>
      </c>
      <c r="CM22" s="24">
        <v>1.8681119705101803E-2</v>
      </c>
      <c r="CN22" s="24">
        <v>2.1769069741819382E-2</v>
      </c>
      <c r="CO22" s="24">
        <v>2.2363981636829587E-2</v>
      </c>
      <c r="CP22" s="24">
        <v>3.7985931136616066E-2</v>
      </c>
      <c r="CQ22" s="24">
        <v>2.8855955810011498E-2</v>
      </c>
      <c r="CR22" s="24">
        <v>1.6872725400301963E-2</v>
      </c>
      <c r="CS22" s="24">
        <v>1.7288464079637054E-2</v>
      </c>
      <c r="CT22" s="24">
        <v>1.9409291197032909E-2</v>
      </c>
      <c r="CU22" s="24">
        <v>1.697868874296558E-2</v>
      </c>
      <c r="CV22" s="24">
        <v>1.6179778639702859E-2</v>
      </c>
      <c r="CW22" s="24">
        <v>1.9636453660219957E-2</v>
      </c>
      <c r="CX22" s="24">
        <v>2.0819503952688431E-2</v>
      </c>
      <c r="CY22" s="24">
        <v>2.0420021519415833E-2</v>
      </c>
      <c r="CZ22" s="24">
        <v>2.9212449779757007E-2</v>
      </c>
      <c r="DA22" s="24">
        <v>2.6932243126465288E-2</v>
      </c>
      <c r="DB22" s="24">
        <v>2.571522748645164E-2</v>
      </c>
      <c r="DC22" s="24">
        <v>2.5209897168756937E-2</v>
      </c>
      <c r="DD22" s="24">
        <v>2.8564935268486882E-2</v>
      </c>
      <c r="DE22" s="24">
        <v>3.0934502115537683E-2</v>
      </c>
      <c r="DF22" s="24">
        <v>3.2816354379887683E-2</v>
      </c>
      <c r="DG22" s="24">
        <v>2.8122148453478494E-2</v>
      </c>
      <c r="DH22" s="24">
        <v>2.8032229523208475E-2</v>
      </c>
      <c r="DI22" s="24">
        <v>3.0881931592030169E-2</v>
      </c>
      <c r="DJ22" s="24">
        <v>3.3351569244025929E-2</v>
      </c>
      <c r="DK22" s="24">
        <v>3.3758620028346259E-2</v>
      </c>
      <c r="DL22" s="24">
        <v>2.406798852908959E-2</v>
      </c>
      <c r="DM22" s="24">
        <v>2.5731210662717514E-2</v>
      </c>
      <c r="DN22" s="24">
        <v>2.9717488955711475E-2</v>
      </c>
      <c r="DO22" s="24">
        <v>2.6709877643145641E-2</v>
      </c>
      <c r="DP22" s="24">
        <v>1.8028428873260394E-2</v>
      </c>
      <c r="DQ22" s="24">
        <v>1.9255903979886062E-2</v>
      </c>
      <c r="DR22" s="24">
        <v>2.3575904872855824E-2</v>
      </c>
      <c r="DS22" s="24">
        <v>1.6623144252623435E-2</v>
      </c>
      <c r="DT22" s="24">
        <v>1.7263069611406206E-2</v>
      </c>
      <c r="DU22" s="24">
        <v>1.8391679350583459E-2</v>
      </c>
      <c r="DV22" s="24">
        <v>1.9752174160177344E-2</v>
      </c>
      <c r="DW22" s="24">
        <v>1.8938092128627234E-2</v>
      </c>
      <c r="DX22" s="24">
        <v>2.5330656589513462E-2</v>
      </c>
      <c r="DY22" s="24">
        <v>2.5818475344839865E-2</v>
      </c>
      <c r="DZ22" s="24">
        <v>2.8389394917401802E-2</v>
      </c>
      <c r="EA22" s="24">
        <v>2.7981497459495734E-2</v>
      </c>
      <c r="EB22" s="24">
        <v>4.1640722291407223E-2</v>
      </c>
      <c r="EC22" s="24">
        <v>3.9292923354302622E-2</v>
      </c>
      <c r="ED22" s="24">
        <v>4.2536812601160635E-2</v>
      </c>
      <c r="EE22" s="24">
        <v>3.73208204640849E-2</v>
      </c>
      <c r="EF22" s="24">
        <v>2.9992342380668766E-2</v>
      </c>
      <c r="EG22" s="24">
        <v>3.1561615385709611E-2</v>
      </c>
      <c r="EH22" s="24">
        <v>3.3997120579305234E-2</v>
      </c>
      <c r="EI22" s="24">
        <v>3.0871463425073836E-2</v>
      </c>
      <c r="EJ22" s="24">
        <v>2.182167748137467E-2</v>
      </c>
      <c r="EK22" s="24">
        <v>2.4848621954389243E-2</v>
      </c>
      <c r="EL22" s="24">
        <v>2.4866096372078685E-2</v>
      </c>
      <c r="EM22" s="24">
        <v>2.3559193406411376E-2</v>
      </c>
      <c r="EN22" s="24">
        <v>1.8144676760394135E-2</v>
      </c>
      <c r="EO22" s="24">
        <v>1.8781160753182632E-2</v>
      </c>
      <c r="EP22" s="24">
        <v>2.1035440939891775E-2</v>
      </c>
      <c r="EQ22" s="24">
        <v>1.8154502904720465E-2</v>
      </c>
      <c r="ER22" s="24">
        <v>2.663127705434918E-2</v>
      </c>
      <c r="ES22" s="24">
        <v>3.1239340024057882E-2</v>
      </c>
      <c r="ET22" s="24">
        <v>3.9818438791041529E-2</v>
      </c>
      <c r="EU22" s="24">
        <v>3.3242258652094715E-2</v>
      </c>
      <c r="EV22" s="24">
        <v>2.6423753563729922E-2</v>
      </c>
      <c r="EW22" s="24">
        <v>2.6803187028235951E-2</v>
      </c>
      <c r="EX22" s="24">
        <v>2.7790253761509096E-2</v>
      </c>
      <c r="EY22" s="24">
        <v>2.1925386224111179E-2</v>
      </c>
      <c r="EZ22" s="24">
        <v>2.6111186889845865E-2</v>
      </c>
      <c r="FA22" s="24">
        <v>2.916846567492248E-2</v>
      </c>
      <c r="FB22" s="24">
        <v>3.229316057563919E-2</v>
      </c>
      <c r="FC22" s="24">
        <v>2.0715350223546945E-2</v>
      </c>
      <c r="FD22" s="24">
        <v>3.8348789616327733E-2</v>
      </c>
      <c r="FE22" s="24">
        <v>3.843433591423466E-2</v>
      </c>
      <c r="FF22" s="24">
        <v>4.6383411109438506E-2</v>
      </c>
      <c r="FG22" s="24">
        <v>3.8179365331999421E-2</v>
      </c>
      <c r="FH22" s="24">
        <v>3.3803036493838839E-2</v>
      </c>
      <c r="FI22" s="24">
        <v>3.3205543928839121E-2</v>
      </c>
      <c r="FJ22" s="24">
        <v>3.6374400584245771E-2</v>
      </c>
      <c r="FK22" s="24">
        <v>3.043257618582661E-2</v>
      </c>
      <c r="FL22" s="24">
        <v>4.6137181763393223E-2</v>
      </c>
      <c r="FM22" s="24">
        <v>5.044925614965385E-2</v>
      </c>
      <c r="FN22" s="24">
        <v>5.4062720978802478E-2</v>
      </c>
      <c r="FO22" s="24">
        <v>6.2943824080673685E-2</v>
      </c>
      <c r="FP22" s="24">
        <v>2.5911689432345241E-2</v>
      </c>
      <c r="FQ22" s="24">
        <v>2.8888603569347464E-2</v>
      </c>
      <c r="FR22" s="24">
        <v>2.939684245083117E-2</v>
      </c>
      <c r="FS22" s="24">
        <v>2.4759055168471503E-2</v>
      </c>
      <c r="FT22" s="24">
        <v>3.6642504544659359E-2</v>
      </c>
      <c r="FU22" s="24">
        <v>3.1480138894188575E-2</v>
      </c>
      <c r="FV22" s="24">
        <v>4.0440104925677643E-2</v>
      </c>
      <c r="FW22" s="24">
        <v>4.0929701024513154E-2</v>
      </c>
      <c r="FX22" s="24">
        <v>2.5365683770605989E-2</v>
      </c>
      <c r="FY22" s="24">
        <v>2.5779817585163903E-2</v>
      </c>
      <c r="FZ22" s="24">
        <v>2.9106651942009915E-2</v>
      </c>
      <c r="GA22" s="24">
        <v>2.4554833239118147E-2</v>
      </c>
      <c r="GB22" s="24">
        <v>2.0535703355491083E-2</v>
      </c>
      <c r="GC22" s="24">
        <v>1.974105646989258E-2</v>
      </c>
      <c r="GD22" s="24">
        <v>2.3296356958507049E-2</v>
      </c>
      <c r="GE22" s="24">
        <v>2.2592088468748755E-2</v>
      </c>
      <c r="GF22" s="24">
        <v>2.8521774688202821E-2</v>
      </c>
      <c r="GG22" s="24">
        <v>2.8291545093384766E-2</v>
      </c>
      <c r="GH22" s="24">
        <v>2.9051403112115973E-2</v>
      </c>
      <c r="GI22" s="24">
        <v>2.8791171375066343E-2</v>
      </c>
      <c r="GJ22" s="24">
        <v>6.0987382586618011E-2</v>
      </c>
      <c r="GK22" s="24">
        <v>6.4626601855943433E-2</v>
      </c>
      <c r="GL22" s="24">
        <v>5.8032899638906399E-2</v>
      </c>
      <c r="GM22" s="24">
        <v>5.3638493641227782E-2</v>
      </c>
      <c r="AJT22" s="42"/>
      <c r="AJU22" s="42"/>
      <c r="AJV22" s="42"/>
      <c r="AJW22" s="42"/>
    </row>
    <row r="23" spans="2:959" x14ac:dyDescent="0.4">
      <c r="B23" s="44" t="s">
        <v>264</v>
      </c>
      <c r="D23" s="24">
        <f t="shared" ref="D23:AI23" si="0">SUM(D5:D22)</f>
        <v>13.991346302168528</v>
      </c>
      <c r="E23" s="24">
        <f t="shared" si="0"/>
        <v>13.556482633041135</v>
      </c>
      <c r="F23" s="24">
        <f t="shared" si="0"/>
        <v>13.73410414243909</v>
      </c>
      <c r="G23" s="24">
        <f t="shared" si="0"/>
        <v>13.627364952652508</v>
      </c>
      <c r="H23" s="24">
        <f t="shared" si="0"/>
        <v>13.03511108302563</v>
      </c>
      <c r="I23" s="24">
        <f t="shared" si="0"/>
        <v>12.554489765315051</v>
      </c>
      <c r="J23" s="24">
        <f t="shared" si="0"/>
        <v>12.508335735459918</v>
      </c>
      <c r="K23" s="24">
        <f t="shared" si="0"/>
        <v>12.511198347580244</v>
      </c>
      <c r="L23" s="24">
        <f t="shared" si="0"/>
        <v>11.701143771230551</v>
      </c>
      <c r="M23" s="24">
        <f t="shared" si="0"/>
        <v>10.844369209251674</v>
      </c>
      <c r="N23" s="24">
        <f t="shared" si="0"/>
        <v>10.710038168814789</v>
      </c>
      <c r="O23" s="24">
        <f t="shared" si="0"/>
        <v>10.956407262374842</v>
      </c>
      <c r="P23" s="24">
        <f t="shared" si="0"/>
        <v>11.062276125127449</v>
      </c>
      <c r="Q23" s="24">
        <f t="shared" si="0"/>
        <v>10.492868001031566</v>
      </c>
      <c r="R23" s="24">
        <f t="shared" si="0"/>
        <v>10.563346826619915</v>
      </c>
      <c r="S23" s="24">
        <f t="shared" si="0"/>
        <v>10.310727056964842</v>
      </c>
      <c r="T23" s="24">
        <f t="shared" si="0"/>
        <v>13.240383712033411</v>
      </c>
      <c r="U23" s="24">
        <f t="shared" si="0"/>
        <v>12.371691632488769</v>
      </c>
      <c r="V23" s="24">
        <f t="shared" si="0"/>
        <v>12.880421185150155</v>
      </c>
      <c r="W23" s="24">
        <f t="shared" si="0"/>
        <v>12.737415441523282</v>
      </c>
      <c r="X23" s="24">
        <f t="shared" si="0"/>
        <v>13.935231331366031</v>
      </c>
      <c r="Y23" s="24">
        <f t="shared" si="0"/>
        <v>13.382934990982696</v>
      </c>
      <c r="Z23" s="24">
        <f t="shared" si="0"/>
        <v>13.214129105545277</v>
      </c>
      <c r="AA23" s="24">
        <f t="shared" si="0"/>
        <v>12.861514637603491</v>
      </c>
      <c r="AB23" s="24">
        <f t="shared" si="0"/>
        <v>11.067842872462396</v>
      </c>
      <c r="AC23" s="24">
        <f t="shared" si="0"/>
        <v>10.36505869522283</v>
      </c>
      <c r="AD23" s="24">
        <f t="shared" si="0"/>
        <v>10.582041833827409</v>
      </c>
      <c r="AE23" s="24">
        <f t="shared" si="0"/>
        <v>10.33301867516089</v>
      </c>
      <c r="AF23" s="24">
        <f t="shared" si="0"/>
        <v>12.997012779873703</v>
      </c>
      <c r="AG23" s="24">
        <f t="shared" si="0"/>
        <v>12.412501352034628</v>
      </c>
      <c r="AH23" s="24">
        <f t="shared" si="0"/>
        <v>12.580929291929573</v>
      </c>
      <c r="AI23" s="24">
        <f t="shared" si="0"/>
        <v>11.891168272182734</v>
      </c>
      <c r="AJ23" s="24">
        <f t="shared" ref="AJ23:BO23" si="1">SUM(AJ5:AJ22)</f>
        <v>12.551737748868893</v>
      </c>
      <c r="AK23" s="24">
        <f t="shared" si="1"/>
        <v>12.025977360744411</v>
      </c>
      <c r="AL23" s="24">
        <f t="shared" si="1"/>
        <v>12.212676682273491</v>
      </c>
      <c r="AM23" s="24">
        <f t="shared" si="1"/>
        <v>11.922652101405889</v>
      </c>
      <c r="AN23" s="24">
        <f t="shared" si="1"/>
        <v>13.981461571246603</v>
      </c>
      <c r="AO23" s="24">
        <f t="shared" si="1"/>
        <v>13.809854982791602</v>
      </c>
      <c r="AP23" s="24">
        <f t="shared" si="1"/>
        <v>13.79815988383889</v>
      </c>
      <c r="AQ23" s="24">
        <f t="shared" si="1"/>
        <v>13.730613210509794</v>
      </c>
      <c r="AR23" s="24">
        <f t="shared" si="1"/>
        <v>12.369831489769549</v>
      </c>
      <c r="AS23" s="24">
        <f t="shared" si="1"/>
        <v>11.932219533411322</v>
      </c>
      <c r="AT23" s="24">
        <f t="shared" si="1"/>
        <v>11.623743659891245</v>
      </c>
      <c r="AU23" s="24">
        <f t="shared" si="1"/>
        <v>11.548310007217276</v>
      </c>
      <c r="AV23" s="24">
        <f t="shared" si="1"/>
        <v>11.943696776181342</v>
      </c>
      <c r="AW23" s="24">
        <f t="shared" si="1"/>
        <v>13.00238527296672</v>
      </c>
      <c r="AX23" s="24">
        <f t="shared" si="1"/>
        <v>12.977912915136153</v>
      </c>
      <c r="AY23" s="24">
        <f t="shared" si="1"/>
        <v>12.644181553633665</v>
      </c>
      <c r="AZ23" s="24">
        <f t="shared" si="1"/>
        <v>12.198482290713441</v>
      </c>
      <c r="BA23" s="24">
        <f t="shared" si="1"/>
        <v>11.744069225753035</v>
      </c>
      <c r="BB23" s="24">
        <f t="shared" si="1"/>
        <v>11.763427432355131</v>
      </c>
      <c r="BC23" s="24">
        <f t="shared" si="1"/>
        <v>11.508499003030037</v>
      </c>
      <c r="BD23" s="24">
        <f t="shared" si="1"/>
        <v>16.887961112025341</v>
      </c>
      <c r="BE23" s="24">
        <f t="shared" si="1"/>
        <v>15.636834002508294</v>
      </c>
      <c r="BF23" s="24">
        <f t="shared" si="1"/>
        <v>15.885768498188053</v>
      </c>
      <c r="BG23" s="24">
        <f t="shared" si="1"/>
        <v>15.825403150733095</v>
      </c>
      <c r="BH23" s="24">
        <f t="shared" si="1"/>
        <v>13.567154408593407</v>
      </c>
      <c r="BI23" s="24">
        <f t="shared" si="1"/>
        <v>13.121153942177102</v>
      </c>
      <c r="BJ23" s="24">
        <f t="shared" si="1"/>
        <v>13.115345165889718</v>
      </c>
      <c r="BK23" s="24">
        <f t="shared" si="1"/>
        <v>12.905626648197062</v>
      </c>
      <c r="BL23" s="24">
        <f t="shared" si="1"/>
        <v>14.406752356509154</v>
      </c>
      <c r="BM23" s="24">
        <f t="shared" si="1"/>
        <v>13.929816286392839</v>
      </c>
      <c r="BN23" s="24">
        <f t="shared" si="1"/>
        <v>13.843694605503764</v>
      </c>
      <c r="BO23" s="24">
        <f t="shared" si="1"/>
        <v>13.6291284237239</v>
      </c>
      <c r="BP23" s="24">
        <f t="shared" ref="BP23:CU23" si="2">SUM(BP5:BP22)</f>
        <v>13.234758652066587</v>
      </c>
      <c r="BQ23" s="24">
        <f t="shared" si="2"/>
        <v>12.954736271918295</v>
      </c>
      <c r="BR23" s="24">
        <f t="shared" si="2"/>
        <v>12.958880416290841</v>
      </c>
      <c r="BS23" s="24">
        <f t="shared" si="2"/>
        <v>12.694286720395048</v>
      </c>
      <c r="BT23" s="24">
        <f t="shared" si="2"/>
        <v>14.757625659963564</v>
      </c>
      <c r="BU23" s="24">
        <f t="shared" si="2"/>
        <v>15.204492426841881</v>
      </c>
      <c r="BV23" s="24">
        <f t="shared" si="2"/>
        <v>15.868492979899553</v>
      </c>
      <c r="BW23" s="24">
        <f t="shared" si="2"/>
        <v>17.523507187028606</v>
      </c>
      <c r="BX23" s="24">
        <f t="shared" si="2"/>
        <v>13.190961300468423</v>
      </c>
      <c r="BY23" s="24">
        <f t="shared" si="2"/>
        <v>12.936549799838305</v>
      </c>
      <c r="BZ23" s="24">
        <f t="shared" si="2"/>
        <v>12.537652533325151</v>
      </c>
      <c r="CA23" s="24">
        <f t="shared" si="2"/>
        <v>12.751554208291378</v>
      </c>
      <c r="CB23" s="24">
        <f t="shared" si="2"/>
        <v>13.015457056857235</v>
      </c>
      <c r="CC23" s="24">
        <f t="shared" si="2"/>
        <v>12.643258612286854</v>
      </c>
      <c r="CD23" s="24">
        <f t="shared" si="2"/>
        <v>12.872068203527713</v>
      </c>
      <c r="CE23" s="24">
        <f t="shared" si="2"/>
        <v>12.507691103158404</v>
      </c>
      <c r="CF23" s="24">
        <f t="shared" si="2"/>
        <v>11.910197517531881</v>
      </c>
      <c r="CG23" s="24">
        <f t="shared" si="2"/>
        <v>11.327769610022374</v>
      </c>
      <c r="CH23" s="24">
        <f t="shared" si="2"/>
        <v>12.675011970122965</v>
      </c>
      <c r="CI23" s="24">
        <f t="shared" si="2"/>
        <v>12.224999034896674</v>
      </c>
      <c r="CJ23" s="24">
        <f t="shared" si="2"/>
        <v>14.973664252177066</v>
      </c>
      <c r="CK23" s="24">
        <f t="shared" si="2"/>
        <v>14.492406240816996</v>
      </c>
      <c r="CL23" s="24">
        <f t="shared" si="2"/>
        <v>14.73303700374354</v>
      </c>
      <c r="CM23" s="24">
        <f t="shared" si="2"/>
        <v>14.65656352294935</v>
      </c>
      <c r="CN23" s="24">
        <f t="shared" si="2"/>
        <v>14.046712654890012</v>
      </c>
      <c r="CO23" s="24">
        <f t="shared" si="2"/>
        <v>13.426121142129032</v>
      </c>
      <c r="CP23" s="24">
        <f t="shared" si="2"/>
        <v>14.135566630853944</v>
      </c>
      <c r="CQ23" s="24">
        <f t="shared" si="2"/>
        <v>14.079597233393708</v>
      </c>
      <c r="CR23" s="24">
        <f t="shared" si="2"/>
        <v>13.625912096785937</v>
      </c>
      <c r="CS23" s="24">
        <f t="shared" si="2"/>
        <v>13.198887952294958</v>
      </c>
      <c r="CT23" s="24">
        <f t="shared" si="2"/>
        <v>13.445884581071301</v>
      </c>
      <c r="CU23" s="24">
        <f t="shared" si="2"/>
        <v>13.522453437375242</v>
      </c>
      <c r="CV23" s="24">
        <f t="shared" ref="CV23:EA23" si="3">SUM(CV5:CV22)</f>
        <v>14.058262266720618</v>
      </c>
      <c r="CW23" s="24">
        <f t="shared" si="3"/>
        <v>13.655438293766895</v>
      </c>
      <c r="CX23" s="24">
        <f t="shared" si="3"/>
        <v>13.948285356972837</v>
      </c>
      <c r="CY23" s="24">
        <f t="shared" si="3"/>
        <v>13.624137340681676</v>
      </c>
      <c r="CZ23" s="24">
        <f t="shared" si="3"/>
        <v>13.70728430377782</v>
      </c>
      <c r="DA23" s="24">
        <f t="shared" si="3"/>
        <v>13.253983087307891</v>
      </c>
      <c r="DB23" s="24">
        <f t="shared" si="3"/>
        <v>13.303766642399106</v>
      </c>
      <c r="DC23" s="24">
        <f t="shared" si="3"/>
        <v>12.718398041168465</v>
      </c>
      <c r="DD23" s="24">
        <f t="shared" si="3"/>
        <v>14.092362763055473</v>
      </c>
      <c r="DE23" s="24">
        <f t="shared" si="3"/>
        <v>13.779447064928355</v>
      </c>
      <c r="DF23" s="24">
        <f t="shared" si="3"/>
        <v>13.574669002590104</v>
      </c>
      <c r="DG23" s="24">
        <f t="shared" si="3"/>
        <v>13.172494787358392</v>
      </c>
      <c r="DH23" s="24">
        <f t="shared" si="3"/>
        <v>15.418764570623638</v>
      </c>
      <c r="DI23" s="24">
        <f t="shared" si="3"/>
        <v>15.211741604873675</v>
      </c>
      <c r="DJ23" s="24">
        <f t="shared" si="3"/>
        <v>15.084060830156806</v>
      </c>
      <c r="DK23" s="24">
        <f t="shared" si="3"/>
        <v>14.998381298669285</v>
      </c>
      <c r="DL23" s="24">
        <f t="shared" si="3"/>
        <v>13.611570694523811</v>
      </c>
      <c r="DM23" s="24">
        <f t="shared" si="3"/>
        <v>13.148069385103305</v>
      </c>
      <c r="DN23" s="24">
        <f t="shared" si="3"/>
        <v>13.344255479096534</v>
      </c>
      <c r="DO23" s="24">
        <f t="shared" si="3"/>
        <v>13.021098569557109</v>
      </c>
      <c r="DP23" s="24">
        <f t="shared" si="3"/>
        <v>13.756480101190025</v>
      </c>
      <c r="DQ23" s="24">
        <f t="shared" si="3"/>
        <v>13.214906161334984</v>
      </c>
      <c r="DR23" s="24">
        <f t="shared" si="3"/>
        <v>13.768926985593575</v>
      </c>
      <c r="DS23" s="24">
        <f t="shared" si="3"/>
        <v>13.288977301308408</v>
      </c>
      <c r="DT23" s="24">
        <f t="shared" si="3"/>
        <v>14.590920073840362</v>
      </c>
      <c r="DU23" s="24">
        <f t="shared" si="3"/>
        <v>14.639584821803275</v>
      </c>
      <c r="DV23" s="24">
        <f t="shared" si="3"/>
        <v>14.356821696625373</v>
      </c>
      <c r="DW23" s="24">
        <f t="shared" si="3"/>
        <v>14.046954432337513</v>
      </c>
      <c r="DX23" s="24">
        <f t="shared" si="3"/>
        <v>12.427779200875753</v>
      </c>
      <c r="DY23" s="24">
        <f t="shared" si="3"/>
        <v>11.895963149701373</v>
      </c>
      <c r="DZ23" s="24">
        <f t="shared" si="3"/>
        <v>11.849470744645526</v>
      </c>
      <c r="EA23" s="24">
        <f t="shared" si="3"/>
        <v>11.791212615555281</v>
      </c>
      <c r="EB23" s="24">
        <f t="shared" ref="EB23:FG23" si="4">SUM(EB5:EB22)</f>
        <v>12.815066005579276</v>
      </c>
      <c r="EC23" s="24">
        <f t="shared" si="4"/>
        <v>12.641514971003524</v>
      </c>
      <c r="ED23" s="24">
        <f t="shared" si="4"/>
        <v>12.808140758829291</v>
      </c>
      <c r="EE23" s="24">
        <f t="shared" si="4"/>
        <v>13.21681998350725</v>
      </c>
      <c r="EF23" s="24">
        <f t="shared" si="4"/>
        <v>15.221285666026059</v>
      </c>
      <c r="EG23" s="24">
        <f t="shared" si="4"/>
        <v>14.466501234184058</v>
      </c>
      <c r="EH23" s="24">
        <f t="shared" si="4"/>
        <v>14.574814070063193</v>
      </c>
      <c r="EI23" s="24">
        <f t="shared" si="4"/>
        <v>15.100915468496174</v>
      </c>
      <c r="EJ23" s="24">
        <f t="shared" si="4"/>
        <v>15.572865640829622</v>
      </c>
      <c r="EK23" s="24">
        <f t="shared" si="4"/>
        <v>14.966009999210007</v>
      </c>
      <c r="EL23" s="24">
        <f t="shared" si="4"/>
        <v>15.269716750507436</v>
      </c>
      <c r="EM23" s="24">
        <f t="shared" si="4"/>
        <v>15.25972082295239</v>
      </c>
      <c r="EN23" s="24">
        <f t="shared" si="4"/>
        <v>13.711865473089111</v>
      </c>
      <c r="EO23" s="24">
        <f t="shared" si="4"/>
        <v>13.23325582706949</v>
      </c>
      <c r="EP23" s="24">
        <f t="shared" si="4"/>
        <v>14.240509997825619</v>
      </c>
      <c r="EQ23" s="24">
        <f t="shared" si="4"/>
        <v>14.157870054779206</v>
      </c>
      <c r="ER23" s="24">
        <f t="shared" si="4"/>
        <v>18.406309307869552</v>
      </c>
      <c r="ES23" s="24">
        <f t="shared" si="4"/>
        <v>17.638981854850773</v>
      </c>
      <c r="ET23" s="24">
        <f t="shared" si="4"/>
        <v>17.122189659645358</v>
      </c>
      <c r="EU23" s="24">
        <f t="shared" si="4"/>
        <v>16.721240391129609</v>
      </c>
      <c r="EV23" s="24">
        <f t="shared" si="4"/>
        <v>15.160218197643939</v>
      </c>
      <c r="EW23" s="24">
        <f t="shared" si="4"/>
        <v>14.614312651286214</v>
      </c>
      <c r="EX23" s="24">
        <f t="shared" si="4"/>
        <v>14.562795541395312</v>
      </c>
      <c r="EY23" s="24">
        <f t="shared" si="4"/>
        <v>13.641073411672197</v>
      </c>
      <c r="EZ23" s="24">
        <f t="shared" si="4"/>
        <v>15.046044389883749</v>
      </c>
      <c r="FA23" s="24">
        <f t="shared" si="4"/>
        <v>14.583596777828246</v>
      </c>
      <c r="FB23" s="24">
        <f t="shared" si="4"/>
        <v>15.272050461919598</v>
      </c>
      <c r="FC23" s="24">
        <f t="shared" si="4"/>
        <v>15.170878280446937</v>
      </c>
      <c r="FD23" s="24">
        <f t="shared" si="4"/>
        <v>14.798749914209798</v>
      </c>
      <c r="FE23" s="24">
        <f t="shared" si="4"/>
        <v>13.930526927640225</v>
      </c>
      <c r="FF23" s="24">
        <f t="shared" si="4"/>
        <v>14.042042657804254</v>
      </c>
      <c r="FG23" s="24">
        <f t="shared" si="4"/>
        <v>13.780843817658639</v>
      </c>
      <c r="FH23" s="24">
        <f t="shared" ref="FH23:GM23" si="5">SUM(FH5:FH22)</f>
        <v>14.351602768006694</v>
      </c>
      <c r="FI23" s="24">
        <f t="shared" si="5"/>
        <v>14.001283950385112</v>
      </c>
      <c r="FJ23" s="24">
        <f t="shared" si="5"/>
        <v>14.859803965897179</v>
      </c>
      <c r="FK23" s="24">
        <f t="shared" si="5"/>
        <v>14.640016512690096</v>
      </c>
      <c r="FL23" s="24">
        <f t="shared" si="5"/>
        <v>14.561115472086035</v>
      </c>
      <c r="FM23" s="24">
        <f t="shared" si="5"/>
        <v>14.181547881402714</v>
      </c>
      <c r="FN23" s="24">
        <f t="shared" si="5"/>
        <v>14.216510076385413</v>
      </c>
      <c r="FO23" s="24">
        <f t="shared" si="5"/>
        <v>14.770368596645381</v>
      </c>
      <c r="FP23" s="24">
        <f t="shared" si="5"/>
        <v>14.397534691943081</v>
      </c>
      <c r="FQ23" s="24">
        <f t="shared" si="5"/>
        <v>13.815408814022295</v>
      </c>
      <c r="FR23" s="24">
        <f t="shared" si="5"/>
        <v>13.978707825530574</v>
      </c>
      <c r="FS23" s="24">
        <f t="shared" si="5"/>
        <v>13.414954806755246</v>
      </c>
      <c r="FT23" s="24">
        <f t="shared" si="5"/>
        <v>14.351642652344937</v>
      </c>
      <c r="FU23" s="24">
        <f t="shared" si="5"/>
        <v>14.105853234753104</v>
      </c>
      <c r="FV23" s="24">
        <f t="shared" si="5"/>
        <v>13.692805146598156</v>
      </c>
      <c r="FW23" s="24">
        <f t="shared" si="5"/>
        <v>14.735545297931601</v>
      </c>
      <c r="FX23" s="24">
        <f t="shared" si="5"/>
        <v>15.578397271182748</v>
      </c>
      <c r="FY23" s="24">
        <f t="shared" si="5"/>
        <v>14.81123391192755</v>
      </c>
      <c r="FZ23" s="24">
        <f t="shared" si="5"/>
        <v>16.281956043766691</v>
      </c>
      <c r="GA23" s="24">
        <f t="shared" si="5"/>
        <v>16.323312823434755</v>
      </c>
      <c r="GB23" s="24">
        <f t="shared" si="5"/>
        <v>14.703246995451666</v>
      </c>
      <c r="GC23" s="24">
        <f t="shared" si="5"/>
        <v>14.021688356711891</v>
      </c>
      <c r="GD23" s="24">
        <f t="shared" si="5"/>
        <v>14.640891355516796</v>
      </c>
      <c r="GE23" s="24">
        <f t="shared" si="5"/>
        <v>14.859829669176051</v>
      </c>
      <c r="GF23" s="24">
        <f t="shared" si="5"/>
        <v>13.336028644436007</v>
      </c>
      <c r="GG23" s="24">
        <f t="shared" si="5"/>
        <v>12.745453004354788</v>
      </c>
      <c r="GH23" s="24">
        <f t="shared" si="5"/>
        <v>12.999618605458762</v>
      </c>
      <c r="GI23" s="24">
        <f t="shared" si="5"/>
        <v>13.156182067499383</v>
      </c>
      <c r="GJ23" s="24">
        <f t="shared" si="5"/>
        <v>11.116483108087504</v>
      </c>
      <c r="GK23" s="24">
        <f t="shared" si="5"/>
        <v>11.943342955035961</v>
      </c>
      <c r="GL23" s="24">
        <f t="shared" si="5"/>
        <v>11.42170610398901</v>
      </c>
      <c r="GM23" s="24">
        <f t="shared" si="5"/>
        <v>12.417766508193893</v>
      </c>
      <c r="AJT23" s="42"/>
      <c r="AJU23" s="42"/>
      <c r="AJV23" s="42"/>
      <c r="AJW23" s="42"/>
    </row>
  </sheetData>
  <dataConsolidate/>
  <mergeCells count="96">
    <mergeCell ref="AV1:AY1"/>
    <mergeCell ref="D1:G1"/>
    <mergeCell ref="H1:K1"/>
    <mergeCell ref="L1:O1"/>
    <mergeCell ref="P1:S1"/>
    <mergeCell ref="T1:W1"/>
    <mergeCell ref="X1:AA1"/>
    <mergeCell ref="AB1:AE1"/>
    <mergeCell ref="AF1:AI1"/>
    <mergeCell ref="AJ1:AM1"/>
    <mergeCell ref="AN1:AQ1"/>
    <mergeCell ref="AR1:AU1"/>
    <mergeCell ref="CR1:CU1"/>
    <mergeCell ref="AZ1:BC1"/>
    <mergeCell ref="BD1:BG1"/>
    <mergeCell ref="BH1:BK1"/>
    <mergeCell ref="BL1:BO1"/>
    <mergeCell ref="BP1:BS1"/>
    <mergeCell ref="BT1:BW1"/>
    <mergeCell ref="BX1:CA1"/>
    <mergeCell ref="CB1:CE1"/>
    <mergeCell ref="CF1:CI1"/>
    <mergeCell ref="CJ1:CM1"/>
    <mergeCell ref="CN1:CQ1"/>
    <mergeCell ref="EN1:EQ1"/>
    <mergeCell ref="CV1:CY1"/>
    <mergeCell ref="CZ1:DC1"/>
    <mergeCell ref="DD1:DG1"/>
    <mergeCell ref="DH1:DK1"/>
    <mergeCell ref="DL1:DO1"/>
    <mergeCell ref="DP1:DS1"/>
    <mergeCell ref="DT1:DW1"/>
    <mergeCell ref="DX1:EA1"/>
    <mergeCell ref="EB1:EE1"/>
    <mergeCell ref="EF1:EI1"/>
    <mergeCell ref="EJ1:EM1"/>
    <mergeCell ref="GJ1:GM1"/>
    <mergeCell ref="ER1:EU1"/>
    <mergeCell ref="EV1:EY1"/>
    <mergeCell ref="EZ1:FC1"/>
    <mergeCell ref="FD1:FG1"/>
    <mergeCell ref="FH1:FK1"/>
    <mergeCell ref="FL1:FO1"/>
    <mergeCell ref="FP1:FS1"/>
    <mergeCell ref="FT1:FW1"/>
    <mergeCell ref="FX1:GA1"/>
    <mergeCell ref="GB1:GE1"/>
    <mergeCell ref="GF1:GI1"/>
    <mergeCell ref="AV2:AY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CR2:CU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EN2:EQ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GJ2:GM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JW25"/>
  <sheetViews>
    <sheetView zoomScale="55" zoomScaleNormal="55" workbookViewId="0">
      <pane xSplit="7" ySplit="2" topLeftCell="FK3" activePane="bottomRight" state="frozen"/>
      <selection pane="topRight"/>
      <selection pane="bottomLeft"/>
      <selection pane="bottomRight"/>
    </sheetView>
  </sheetViews>
  <sheetFormatPr defaultColWidth="9" defaultRowHeight="18.75" x14ac:dyDescent="0.4"/>
  <cols>
    <col min="1" max="1" width="9" style="24"/>
    <col min="2" max="2" width="64.125" style="24" customWidth="1"/>
    <col min="3" max="3" width="6.875" style="24" bestFit="1" customWidth="1"/>
    <col min="4" max="6" width="12.125" style="24" bestFit="1" customWidth="1"/>
    <col min="7" max="16384" width="9" style="24"/>
  </cols>
  <sheetData>
    <row r="1" spans="2:959" x14ac:dyDescent="0.4">
      <c r="D1" s="49">
        <v>0</v>
      </c>
      <c r="E1" s="49"/>
      <c r="F1" s="49"/>
      <c r="G1" s="49"/>
      <c r="H1" s="49">
        <v>1</v>
      </c>
      <c r="I1" s="49"/>
      <c r="J1" s="49"/>
      <c r="K1" s="49"/>
      <c r="L1" s="49">
        <v>2</v>
      </c>
      <c r="M1" s="49"/>
      <c r="N1" s="49"/>
      <c r="O1" s="49"/>
      <c r="P1" s="49">
        <v>3</v>
      </c>
      <c r="Q1" s="49"/>
      <c r="R1" s="49"/>
      <c r="S1" s="49"/>
      <c r="T1" s="49">
        <v>4</v>
      </c>
      <c r="U1" s="49"/>
      <c r="V1" s="49"/>
      <c r="W1" s="49"/>
      <c r="X1" s="49">
        <v>5</v>
      </c>
      <c r="Y1" s="49"/>
      <c r="Z1" s="49"/>
      <c r="AA1" s="49"/>
      <c r="AB1" s="49">
        <v>6</v>
      </c>
      <c r="AC1" s="49"/>
      <c r="AD1" s="49"/>
      <c r="AE1" s="49"/>
      <c r="AF1" s="49">
        <v>7</v>
      </c>
      <c r="AG1" s="49"/>
      <c r="AH1" s="49"/>
      <c r="AI1" s="49"/>
      <c r="AJ1" s="49">
        <v>8</v>
      </c>
      <c r="AK1" s="49"/>
      <c r="AL1" s="49"/>
      <c r="AM1" s="49"/>
      <c r="AN1" s="49">
        <v>9</v>
      </c>
      <c r="AO1" s="49"/>
      <c r="AP1" s="49"/>
      <c r="AQ1" s="49"/>
      <c r="AR1" s="49">
        <v>10</v>
      </c>
      <c r="AS1" s="49"/>
      <c r="AT1" s="49"/>
      <c r="AU1" s="49"/>
      <c r="AV1" s="49">
        <v>11</v>
      </c>
      <c r="AW1" s="49"/>
      <c r="AX1" s="49"/>
      <c r="AY1" s="49"/>
      <c r="AZ1" s="49">
        <v>12</v>
      </c>
      <c r="BA1" s="49"/>
      <c r="BB1" s="49"/>
      <c r="BC1" s="49"/>
      <c r="BD1" s="49">
        <v>13</v>
      </c>
      <c r="BE1" s="49"/>
      <c r="BF1" s="49"/>
      <c r="BG1" s="49"/>
      <c r="BH1" s="49">
        <v>14</v>
      </c>
      <c r="BI1" s="49"/>
      <c r="BJ1" s="49"/>
      <c r="BK1" s="49"/>
      <c r="BL1" s="49">
        <v>15</v>
      </c>
      <c r="BM1" s="49"/>
      <c r="BN1" s="49"/>
      <c r="BO1" s="49"/>
      <c r="BP1" s="49">
        <v>16</v>
      </c>
      <c r="BQ1" s="49"/>
      <c r="BR1" s="49"/>
      <c r="BS1" s="49"/>
      <c r="BT1" s="49">
        <v>17</v>
      </c>
      <c r="BU1" s="49"/>
      <c r="BV1" s="49"/>
      <c r="BW1" s="49"/>
      <c r="BX1" s="49">
        <v>18</v>
      </c>
      <c r="BY1" s="49"/>
      <c r="BZ1" s="49"/>
      <c r="CA1" s="49"/>
      <c r="CB1" s="49">
        <v>19</v>
      </c>
      <c r="CC1" s="49"/>
      <c r="CD1" s="49"/>
      <c r="CE1" s="49"/>
      <c r="CF1" s="49">
        <v>20</v>
      </c>
      <c r="CG1" s="49"/>
      <c r="CH1" s="49"/>
      <c r="CI1" s="49"/>
      <c r="CJ1" s="49">
        <v>21</v>
      </c>
      <c r="CK1" s="49"/>
      <c r="CL1" s="49"/>
      <c r="CM1" s="49"/>
      <c r="CN1" s="49">
        <v>22</v>
      </c>
      <c r="CO1" s="49"/>
      <c r="CP1" s="49"/>
      <c r="CQ1" s="49"/>
      <c r="CR1" s="49">
        <v>23</v>
      </c>
      <c r="CS1" s="49"/>
      <c r="CT1" s="49"/>
      <c r="CU1" s="49"/>
      <c r="CV1" s="49">
        <v>24</v>
      </c>
      <c r="CW1" s="49"/>
      <c r="CX1" s="49"/>
      <c r="CY1" s="49"/>
      <c r="CZ1" s="49">
        <v>25</v>
      </c>
      <c r="DA1" s="49"/>
      <c r="DB1" s="49"/>
      <c r="DC1" s="49"/>
      <c r="DD1" s="49">
        <v>26</v>
      </c>
      <c r="DE1" s="49"/>
      <c r="DF1" s="49"/>
      <c r="DG1" s="49"/>
      <c r="DH1" s="49">
        <v>27</v>
      </c>
      <c r="DI1" s="49"/>
      <c r="DJ1" s="49"/>
      <c r="DK1" s="49"/>
      <c r="DL1" s="49">
        <v>28</v>
      </c>
      <c r="DM1" s="49"/>
      <c r="DN1" s="49"/>
      <c r="DO1" s="49"/>
      <c r="DP1" s="49">
        <v>29</v>
      </c>
      <c r="DQ1" s="49"/>
      <c r="DR1" s="49"/>
      <c r="DS1" s="49"/>
      <c r="DT1" s="49">
        <v>30</v>
      </c>
      <c r="DU1" s="49"/>
      <c r="DV1" s="49"/>
      <c r="DW1" s="49"/>
      <c r="DX1" s="49">
        <v>31</v>
      </c>
      <c r="DY1" s="49"/>
      <c r="DZ1" s="49"/>
      <c r="EA1" s="49"/>
      <c r="EB1" s="49">
        <v>32</v>
      </c>
      <c r="EC1" s="49"/>
      <c r="ED1" s="49"/>
      <c r="EE1" s="49"/>
      <c r="EF1" s="49">
        <v>33</v>
      </c>
      <c r="EG1" s="49"/>
      <c r="EH1" s="49"/>
      <c r="EI1" s="49"/>
      <c r="EJ1" s="49">
        <v>34</v>
      </c>
      <c r="EK1" s="49"/>
      <c r="EL1" s="49"/>
      <c r="EM1" s="49"/>
      <c r="EN1" s="49">
        <v>35</v>
      </c>
      <c r="EO1" s="49"/>
      <c r="EP1" s="49"/>
      <c r="EQ1" s="49"/>
      <c r="ER1" s="49">
        <v>36</v>
      </c>
      <c r="ES1" s="49"/>
      <c r="ET1" s="49"/>
      <c r="EU1" s="49"/>
      <c r="EV1" s="49">
        <v>37</v>
      </c>
      <c r="EW1" s="49"/>
      <c r="EX1" s="49"/>
      <c r="EY1" s="49"/>
      <c r="EZ1" s="49">
        <v>38</v>
      </c>
      <c r="FA1" s="49"/>
      <c r="FB1" s="49"/>
      <c r="FC1" s="49"/>
      <c r="FD1" s="49">
        <v>39</v>
      </c>
      <c r="FE1" s="49"/>
      <c r="FF1" s="49"/>
      <c r="FG1" s="49"/>
      <c r="FH1" s="49">
        <v>40</v>
      </c>
      <c r="FI1" s="49"/>
      <c r="FJ1" s="49"/>
      <c r="FK1" s="49"/>
      <c r="FL1" s="49">
        <v>41</v>
      </c>
      <c r="FM1" s="49"/>
      <c r="FN1" s="49"/>
      <c r="FO1" s="49"/>
      <c r="FP1" s="49">
        <v>42</v>
      </c>
      <c r="FQ1" s="49"/>
      <c r="FR1" s="49"/>
      <c r="FS1" s="49"/>
      <c r="FT1" s="49">
        <v>43</v>
      </c>
      <c r="FU1" s="49"/>
      <c r="FV1" s="49"/>
      <c r="FW1" s="49"/>
      <c r="FX1" s="49">
        <v>44</v>
      </c>
      <c r="FY1" s="49"/>
      <c r="FZ1" s="49"/>
      <c r="GA1" s="49"/>
      <c r="GB1" s="49">
        <v>45</v>
      </c>
      <c r="GC1" s="49"/>
      <c r="GD1" s="49"/>
      <c r="GE1" s="49"/>
      <c r="GF1" s="49">
        <v>46</v>
      </c>
      <c r="GG1" s="49"/>
      <c r="GH1" s="49"/>
      <c r="GI1" s="49"/>
      <c r="GJ1" s="49">
        <v>47</v>
      </c>
      <c r="GK1" s="49"/>
      <c r="GL1" s="49"/>
      <c r="GM1" s="49"/>
    </row>
    <row r="2" spans="2:959" x14ac:dyDescent="0.4">
      <c r="D2" s="49" t="s">
        <v>111</v>
      </c>
      <c r="E2" s="49"/>
      <c r="F2" s="49"/>
      <c r="G2" s="49"/>
      <c r="H2" s="49" t="s">
        <v>112</v>
      </c>
      <c r="I2" s="49"/>
      <c r="J2" s="49"/>
      <c r="K2" s="49"/>
      <c r="L2" s="49" t="s">
        <v>113</v>
      </c>
      <c r="M2" s="49"/>
      <c r="N2" s="49"/>
      <c r="O2" s="49"/>
      <c r="P2" s="49" t="s">
        <v>114</v>
      </c>
      <c r="Q2" s="49"/>
      <c r="R2" s="49"/>
      <c r="S2" s="49"/>
      <c r="T2" s="49" t="s">
        <v>115</v>
      </c>
      <c r="U2" s="49"/>
      <c r="V2" s="49"/>
      <c r="W2" s="49"/>
      <c r="X2" s="49" t="s">
        <v>116</v>
      </c>
      <c r="Y2" s="49"/>
      <c r="Z2" s="49"/>
      <c r="AA2" s="49"/>
      <c r="AB2" s="49" t="s">
        <v>117</v>
      </c>
      <c r="AC2" s="49"/>
      <c r="AD2" s="49"/>
      <c r="AE2" s="49"/>
      <c r="AF2" s="49" t="s">
        <v>118</v>
      </c>
      <c r="AG2" s="49"/>
      <c r="AH2" s="49"/>
      <c r="AI2" s="49"/>
      <c r="AJ2" s="49" t="s">
        <v>119</v>
      </c>
      <c r="AK2" s="49"/>
      <c r="AL2" s="49"/>
      <c r="AM2" s="49"/>
      <c r="AN2" s="49" t="s">
        <v>120</v>
      </c>
      <c r="AO2" s="49"/>
      <c r="AP2" s="49"/>
      <c r="AQ2" s="49"/>
      <c r="AR2" s="49" t="s">
        <v>121</v>
      </c>
      <c r="AS2" s="49"/>
      <c r="AT2" s="49"/>
      <c r="AU2" s="49"/>
      <c r="AV2" s="49" t="s">
        <v>122</v>
      </c>
      <c r="AW2" s="49"/>
      <c r="AX2" s="49"/>
      <c r="AY2" s="49"/>
      <c r="AZ2" s="49" t="s">
        <v>123</v>
      </c>
      <c r="BA2" s="49"/>
      <c r="BB2" s="49"/>
      <c r="BC2" s="49"/>
      <c r="BD2" s="49" t="s">
        <v>124</v>
      </c>
      <c r="BE2" s="49"/>
      <c r="BF2" s="49"/>
      <c r="BG2" s="49"/>
      <c r="BH2" s="49" t="s">
        <v>125</v>
      </c>
      <c r="BI2" s="49"/>
      <c r="BJ2" s="49"/>
      <c r="BK2" s="49"/>
      <c r="BL2" s="49" t="s">
        <v>126</v>
      </c>
      <c r="BM2" s="49"/>
      <c r="BN2" s="49"/>
      <c r="BO2" s="49"/>
      <c r="BP2" s="49" t="s">
        <v>127</v>
      </c>
      <c r="BQ2" s="49"/>
      <c r="BR2" s="49"/>
      <c r="BS2" s="49"/>
      <c r="BT2" s="49" t="s">
        <v>128</v>
      </c>
      <c r="BU2" s="49"/>
      <c r="BV2" s="49"/>
      <c r="BW2" s="49"/>
      <c r="BX2" s="49" t="s">
        <v>129</v>
      </c>
      <c r="BY2" s="49"/>
      <c r="BZ2" s="49"/>
      <c r="CA2" s="49"/>
      <c r="CB2" s="49" t="s">
        <v>130</v>
      </c>
      <c r="CC2" s="49"/>
      <c r="CD2" s="49"/>
      <c r="CE2" s="49"/>
      <c r="CF2" s="49" t="s">
        <v>131</v>
      </c>
      <c r="CG2" s="49"/>
      <c r="CH2" s="49"/>
      <c r="CI2" s="49"/>
      <c r="CJ2" s="49" t="s">
        <v>132</v>
      </c>
      <c r="CK2" s="49"/>
      <c r="CL2" s="49"/>
      <c r="CM2" s="49"/>
      <c r="CN2" s="49" t="s">
        <v>133</v>
      </c>
      <c r="CO2" s="49"/>
      <c r="CP2" s="49"/>
      <c r="CQ2" s="49"/>
      <c r="CR2" s="49" t="s">
        <v>134</v>
      </c>
      <c r="CS2" s="49"/>
      <c r="CT2" s="49"/>
      <c r="CU2" s="49"/>
      <c r="CV2" s="49" t="s">
        <v>135</v>
      </c>
      <c r="CW2" s="49"/>
      <c r="CX2" s="49"/>
      <c r="CY2" s="49"/>
      <c r="CZ2" s="49" t="s">
        <v>136</v>
      </c>
      <c r="DA2" s="49"/>
      <c r="DB2" s="49"/>
      <c r="DC2" s="49"/>
      <c r="DD2" s="49" t="s">
        <v>137</v>
      </c>
      <c r="DE2" s="49"/>
      <c r="DF2" s="49"/>
      <c r="DG2" s="49"/>
      <c r="DH2" s="49" t="s">
        <v>138</v>
      </c>
      <c r="DI2" s="49"/>
      <c r="DJ2" s="49"/>
      <c r="DK2" s="49"/>
      <c r="DL2" s="49" t="s">
        <v>139</v>
      </c>
      <c r="DM2" s="49"/>
      <c r="DN2" s="49"/>
      <c r="DO2" s="49"/>
      <c r="DP2" s="49" t="s">
        <v>140</v>
      </c>
      <c r="DQ2" s="49"/>
      <c r="DR2" s="49"/>
      <c r="DS2" s="49"/>
      <c r="DT2" s="49" t="s">
        <v>141</v>
      </c>
      <c r="DU2" s="49"/>
      <c r="DV2" s="49"/>
      <c r="DW2" s="49"/>
      <c r="DX2" s="49" t="s">
        <v>142</v>
      </c>
      <c r="DY2" s="49"/>
      <c r="DZ2" s="49"/>
      <c r="EA2" s="49"/>
      <c r="EB2" s="49" t="s">
        <v>143</v>
      </c>
      <c r="EC2" s="49"/>
      <c r="ED2" s="49"/>
      <c r="EE2" s="49"/>
      <c r="EF2" s="49" t="s">
        <v>144</v>
      </c>
      <c r="EG2" s="49"/>
      <c r="EH2" s="49"/>
      <c r="EI2" s="49"/>
      <c r="EJ2" s="49" t="s">
        <v>145</v>
      </c>
      <c r="EK2" s="49"/>
      <c r="EL2" s="49"/>
      <c r="EM2" s="49"/>
      <c r="EN2" s="49" t="s">
        <v>146</v>
      </c>
      <c r="EO2" s="49"/>
      <c r="EP2" s="49"/>
      <c r="EQ2" s="49"/>
      <c r="ER2" s="49" t="s">
        <v>147</v>
      </c>
      <c r="ES2" s="49"/>
      <c r="ET2" s="49"/>
      <c r="EU2" s="49"/>
      <c r="EV2" s="49" t="s">
        <v>148</v>
      </c>
      <c r="EW2" s="49"/>
      <c r="EX2" s="49"/>
      <c r="EY2" s="49"/>
      <c r="EZ2" s="49" t="s">
        <v>149</v>
      </c>
      <c r="FA2" s="49"/>
      <c r="FB2" s="49"/>
      <c r="FC2" s="49"/>
      <c r="FD2" s="49" t="s">
        <v>150</v>
      </c>
      <c r="FE2" s="49"/>
      <c r="FF2" s="49"/>
      <c r="FG2" s="49"/>
      <c r="FH2" s="49" t="s">
        <v>151</v>
      </c>
      <c r="FI2" s="49"/>
      <c r="FJ2" s="49"/>
      <c r="FK2" s="49"/>
      <c r="FL2" s="49" t="s">
        <v>152</v>
      </c>
      <c r="FM2" s="49"/>
      <c r="FN2" s="49"/>
      <c r="FO2" s="49"/>
      <c r="FP2" s="49" t="s">
        <v>153</v>
      </c>
      <c r="FQ2" s="49"/>
      <c r="FR2" s="49"/>
      <c r="FS2" s="49"/>
      <c r="FT2" s="49" t="s">
        <v>154</v>
      </c>
      <c r="FU2" s="49"/>
      <c r="FV2" s="49"/>
      <c r="FW2" s="49"/>
      <c r="FX2" s="49" t="s">
        <v>155</v>
      </c>
      <c r="FY2" s="49"/>
      <c r="FZ2" s="49"/>
      <c r="GA2" s="49"/>
      <c r="GB2" s="49" t="s">
        <v>156</v>
      </c>
      <c r="GC2" s="49"/>
      <c r="GD2" s="49"/>
      <c r="GE2" s="49"/>
      <c r="GF2" s="49" t="s">
        <v>157</v>
      </c>
      <c r="GG2" s="49"/>
      <c r="GH2" s="49"/>
      <c r="GI2" s="49"/>
      <c r="GJ2" s="49" t="s">
        <v>158</v>
      </c>
      <c r="GK2" s="49"/>
      <c r="GL2" s="49"/>
      <c r="GM2" s="49"/>
    </row>
    <row r="3" spans="2:959" x14ac:dyDescent="0.4">
      <c r="D3" s="23">
        <v>2013</v>
      </c>
      <c r="E3" s="23">
        <v>2014</v>
      </c>
      <c r="F3" s="23">
        <v>2015</v>
      </c>
      <c r="G3" s="23">
        <v>2016</v>
      </c>
      <c r="H3" s="24">
        <v>2013</v>
      </c>
      <c r="I3" s="24">
        <v>2014</v>
      </c>
      <c r="J3" s="24">
        <v>2015</v>
      </c>
      <c r="K3" s="24">
        <v>2016</v>
      </c>
      <c r="L3" s="24">
        <v>2013</v>
      </c>
      <c r="M3" s="24">
        <v>2014</v>
      </c>
      <c r="N3" s="24">
        <v>2015</v>
      </c>
      <c r="O3" s="24">
        <v>2016</v>
      </c>
      <c r="P3" s="24">
        <v>2013</v>
      </c>
      <c r="Q3" s="24">
        <v>2014</v>
      </c>
      <c r="R3" s="24">
        <v>2015</v>
      </c>
      <c r="S3" s="24">
        <v>2016</v>
      </c>
      <c r="T3" s="24">
        <v>2013</v>
      </c>
      <c r="U3" s="24">
        <v>2014</v>
      </c>
      <c r="V3" s="24">
        <v>2015</v>
      </c>
      <c r="W3" s="24">
        <v>2016</v>
      </c>
      <c r="X3" s="24">
        <v>2013</v>
      </c>
      <c r="Y3" s="24">
        <v>2014</v>
      </c>
      <c r="Z3" s="24">
        <v>2015</v>
      </c>
      <c r="AA3" s="24">
        <v>2016</v>
      </c>
      <c r="AB3" s="24">
        <v>2013</v>
      </c>
      <c r="AC3" s="24">
        <v>2014</v>
      </c>
      <c r="AD3" s="24">
        <v>2015</v>
      </c>
      <c r="AE3" s="24">
        <v>2016</v>
      </c>
      <c r="AF3" s="24">
        <v>2013</v>
      </c>
      <c r="AG3" s="24">
        <v>2014</v>
      </c>
      <c r="AH3" s="24">
        <v>2015</v>
      </c>
      <c r="AI3" s="24">
        <v>2016</v>
      </c>
      <c r="AJ3" s="24">
        <v>2013</v>
      </c>
      <c r="AK3" s="24">
        <v>2014</v>
      </c>
      <c r="AL3" s="24">
        <v>2015</v>
      </c>
      <c r="AM3" s="24">
        <v>2016</v>
      </c>
      <c r="AN3" s="24">
        <v>2013</v>
      </c>
      <c r="AO3" s="24">
        <v>2014</v>
      </c>
      <c r="AP3" s="24">
        <v>2015</v>
      </c>
      <c r="AQ3" s="24">
        <v>2016</v>
      </c>
      <c r="AR3" s="24">
        <v>2013</v>
      </c>
      <c r="AS3" s="24">
        <v>2014</v>
      </c>
      <c r="AT3" s="24">
        <v>2015</v>
      </c>
      <c r="AU3" s="24">
        <v>2016</v>
      </c>
      <c r="AV3" s="24">
        <v>2013</v>
      </c>
      <c r="AW3" s="24">
        <v>2014</v>
      </c>
      <c r="AX3" s="24">
        <v>2015</v>
      </c>
      <c r="AY3" s="24">
        <v>2016</v>
      </c>
      <c r="AZ3" s="24">
        <v>2013</v>
      </c>
      <c r="BA3" s="24">
        <v>2014</v>
      </c>
      <c r="BB3" s="24">
        <v>2015</v>
      </c>
      <c r="BC3" s="24">
        <v>2016</v>
      </c>
      <c r="BD3" s="24">
        <v>2013</v>
      </c>
      <c r="BE3" s="24">
        <v>2014</v>
      </c>
      <c r="BF3" s="24">
        <v>2015</v>
      </c>
      <c r="BG3" s="24">
        <v>2016</v>
      </c>
      <c r="BH3" s="24">
        <v>2013</v>
      </c>
      <c r="BI3" s="24">
        <v>2014</v>
      </c>
      <c r="BJ3" s="24">
        <v>2015</v>
      </c>
      <c r="BK3" s="24">
        <v>2016</v>
      </c>
      <c r="BL3" s="24">
        <v>2013</v>
      </c>
      <c r="BM3" s="24">
        <v>2014</v>
      </c>
      <c r="BN3" s="24">
        <v>2015</v>
      </c>
      <c r="BO3" s="24">
        <v>2016</v>
      </c>
      <c r="BP3" s="24">
        <v>2013</v>
      </c>
      <c r="BQ3" s="24">
        <v>2014</v>
      </c>
      <c r="BR3" s="24">
        <v>2015</v>
      </c>
      <c r="BS3" s="24">
        <v>2016</v>
      </c>
      <c r="BT3" s="24">
        <v>2013</v>
      </c>
      <c r="BU3" s="24">
        <v>2014</v>
      </c>
      <c r="BV3" s="24">
        <v>2015</v>
      </c>
      <c r="BW3" s="24">
        <v>2016</v>
      </c>
      <c r="BX3" s="24">
        <v>2013</v>
      </c>
      <c r="BY3" s="24">
        <v>2014</v>
      </c>
      <c r="BZ3" s="24">
        <v>2015</v>
      </c>
      <c r="CA3" s="24">
        <v>2016</v>
      </c>
      <c r="CB3" s="24">
        <v>2013</v>
      </c>
      <c r="CC3" s="24">
        <v>2014</v>
      </c>
      <c r="CD3" s="24">
        <v>2015</v>
      </c>
      <c r="CE3" s="24">
        <v>2016</v>
      </c>
      <c r="CF3" s="24">
        <v>2013</v>
      </c>
      <c r="CG3" s="24">
        <v>2014</v>
      </c>
      <c r="CH3" s="24">
        <v>2015</v>
      </c>
      <c r="CI3" s="24">
        <v>2016</v>
      </c>
      <c r="CJ3" s="24">
        <v>2013</v>
      </c>
      <c r="CK3" s="24">
        <v>2014</v>
      </c>
      <c r="CL3" s="24">
        <v>2015</v>
      </c>
      <c r="CM3" s="24">
        <v>2016</v>
      </c>
      <c r="CN3" s="24">
        <v>2013</v>
      </c>
      <c r="CO3" s="24">
        <v>2014</v>
      </c>
      <c r="CP3" s="24">
        <v>2015</v>
      </c>
      <c r="CQ3" s="24">
        <v>2016</v>
      </c>
      <c r="CR3" s="24">
        <v>2013</v>
      </c>
      <c r="CS3" s="24">
        <v>2014</v>
      </c>
      <c r="CT3" s="24">
        <v>2015</v>
      </c>
      <c r="CU3" s="24">
        <v>2016</v>
      </c>
      <c r="CV3" s="24">
        <v>2013</v>
      </c>
      <c r="CW3" s="24">
        <v>2014</v>
      </c>
      <c r="CX3" s="24">
        <v>2015</v>
      </c>
      <c r="CY3" s="24">
        <v>2016</v>
      </c>
      <c r="CZ3" s="24">
        <v>2013</v>
      </c>
      <c r="DA3" s="24">
        <v>2014</v>
      </c>
      <c r="DB3" s="24">
        <v>2015</v>
      </c>
      <c r="DC3" s="24">
        <v>2016</v>
      </c>
      <c r="DD3" s="24">
        <v>2013</v>
      </c>
      <c r="DE3" s="24">
        <v>2014</v>
      </c>
      <c r="DF3" s="24">
        <v>2015</v>
      </c>
      <c r="DG3" s="24">
        <v>2016</v>
      </c>
      <c r="DI3" s="24">
        <v>2014</v>
      </c>
      <c r="DJ3" s="24">
        <v>2015</v>
      </c>
      <c r="DK3" s="24">
        <v>2016</v>
      </c>
      <c r="DL3" s="24">
        <v>2013</v>
      </c>
      <c r="DM3" s="24">
        <v>2014</v>
      </c>
      <c r="DN3" s="24">
        <v>2015</v>
      </c>
      <c r="DO3" s="24">
        <v>2016</v>
      </c>
      <c r="DP3" s="24">
        <v>2013</v>
      </c>
      <c r="DQ3" s="24">
        <v>2014</v>
      </c>
      <c r="DR3" s="24">
        <v>2015</v>
      </c>
      <c r="DS3" s="24">
        <v>2016</v>
      </c>
      <c r="DT3" s="24">
        <v>2013</v>
      </c>
      <c r="DU3" s="24">
        <v>2014</v>
      </c>
      <c r="DV3" s="24">
        <v>2015</v>
      </c>
      <c r="DW3" s="24">
        <v>2016</v>
      </c>
      <c r="DX3" s="24">
        <v>2013</v>
      </c>
      <c r="DY3" s="24">
        <v>2014</v>
      </c>
      <c r="DZ3" s="24">
        <v>2015</v>
      </c>
      <c r="EA3" s="24">
        <v>2016</v>
      </c>
      <c r="EB3" s="24">
        <v>2013</v>
      </c>
      <c r="EC3" s="24">
        <v>2014</v>
      </c>
      <c r="ED3" s="24">
        <v>2015</v>
      </c>
      <c r="EE3" s="24">
        <v>2016</v>
      </c>
      <c r="EF3" s="24">
        <v>2013</v>
      </c>
      <c r="EG3" s="24">
        <v>2014</v>
      </c>
      <c r="EH3" s="24">
        <v>2015</v>
      </c>
      <c r="EI3" s="24">
        <v>2016</v>
      </c>
      <c r="EJ3" s="24">
        <v>2013</v>
      </c>
      <c r="EK3" s="24">
        <v>2014</v>
      </c>
      <c r="EL3" s="24">
        <v>2015</v>
      </c>
      <c r="EM3" s="24">
        <v>2016</v>
      </c>
      <c r="EN3" s="24">
        <v>2013</v>
      </c>
      <c r="EO3" s="24">
        <v>2014</v>
      </c>
      <c r="EP3" s="24">
        <v>2015</v>
      </c>
      <c r="EQ3" s="24">
        <v>2016</v>
      </c>
      <c r="ER3" s="24">
        <v>2013</v>
      </c>
      <c r="ES3" s="24">
        <v>2014</v>
      </c>
      <c r="ET3" s="24">
        <v>2015</v>
      </c>
      <c r="EU3" s="24">
        <v>2016</v>
      </c>
      <c r="EV3" s="24">
        <v>2013</v>
      </c>
      <c r="EW3" s="24">
        <v>2014</v>
      </c>
      <c r="EX3" s="24">
        <v>2015</v>
      </c>
      <c r="EY3" s="24">
        <v>2016</v>
      </c>
      <c r="EZ3" s="24">
        <v>2013</v>
      </c>
      <c r="FA3" s="24">
        <v>2014</v>
      </c>
      <c r="FB3" s="24">
        <v>2015</v>
      </c>
      <c r="FC3" s="24">
        <v>2016</v>
      </c>
      <c r="FD3" s="24">
        <v>2013</v>
      </c>
      <c r="FE3" s="24">
        <v>2014</v>
      </c>
      <c r="FF3" s="24">
        <v>2015</v>
      </c>
      <c r="FG3" s="24">
        <v>2016</v>
      </c>
      <c r="FH3" s="24">
        <v>2013</v>
      </c>
      <c r="FI3" s="24">
        <v>2014</v>
      </c>
      <c r="FJ3" s="24">
        <v>2015</v>
      </c>
      <c r="FK3" s="24">
        <v>2016</v>
      </c>
      <c r="FL3" s="24">
        <v>2013</v>
      </c>
      <c r="FM3" s="24">
        <v>2014</v>
      </c>
      <c r="FN3" s="24">
        <v>2015</v>
      </c>
      <c r="FO3" s="24">
        <v>2016</v>
      </c>
      <c r="FP3" s="24">
        <v>2013</v>
      </c>
      <c r="FQ3" s="24">
        <v>2014</v>
      </c>
      <c r="FR3" s="24">
        <v>2015</v>
      </c>
      <c r="FS3" s="24">
        <v>2016</v>
      </c>
      <c r="FT3" s="24">
        <v>2013</v>
      </c>
      <c r="FU3" s="24">
        <v>2014</v>
      </c>
      <c r="FV3" s="24">
        <v>2015</v>
      </c>
      <c r="FW3" s="24">
        <v>2016</v>
      </c>
      <c r="FX3" s="24">
        <v>2013</v>
      </c>
      <c r="FY3" s="24">
        <v>2014</v>
      </c>
      <c r="FZ3" s="24">
        <v>2015</v>
      </c>
      <c r="GA3" s="24">
        <v>2016</v>
      </c>
      <c r="GB3" s="24">
        <v>2013</v>
      </c>
      <c r="GC3" s="24">
        <v>2014</v>
      </c>
      <c r="GD3" s="24">
        <v>2015</v>
      </c>
      <c r="GE3" s="24">
        <v>2016</v>
      </c>
      <c r="GF3" s="24">
        <v>2013</v>
      </c>
      <c r="GG3" s="24">
        <v>2014</v>
      </c>
      <c r="GH3" s="24">
        <v>2015</v>
      </c>
      <c r="GI3" s="24">
        <v>2016</v>
      </c>
      <c r="GJ3" s="24">
        <v>2013</v>
      </c>
      <c r="GK3" s="24">
        <v>2014</v>
      </c>
      <c r="GL3" s="24">
        <v>2015</v>
      </c>
      <c r="GM3" s="24">
        <v>2016</v>
      </c>
    </row>
    <row r="4" spans="2:959" x14ac:dyDescent="0.4">
      <c r="B4" s="22" t="s">
        <v>260</v>
      </c>
      <c r="C4" s="22" t="s">
        <v>265</v>
      </c>
      <c r="D4" s="23"/>
      <c r="E4" s="23"/>
      <c r="F4" s="23"/>
      <c r="G4" s="23"/>
    </row>
    <row r="5" spans="2:959" x14ac:dyDescent="0.4">
      <c r="B5" s="24" t="s">
        <v>163</v>
      </c>
      <c r="C5" s="24" t="s">
        <v>164</v>
      </c>
      <c r="D5" s="24">
        <v>2.2453759301734762E-2</v>
      </c>
      <c r="E5" s="24">
        <v>2.0575043810488053E-2</v>
      </c>
      <c r="F5" s="24">
        <v>2.138033948286984E-2</v>
      </c>
      <c r="G5" s="24">
        <v>2.2918506252104343E-2</v>
      </c>
      <c r="H5" s="24">
        <v>4.3187463158796291E-2</v>
      </c>
      <c r="I5" s="24">
        <v>4.0084065530600357E-2</v>
      </c>
      <c r="J5" s="24">
        <v>3.7471174844611412E-2</v>
      </c>
      <c r="K5" s="24">
        <v>3.8968885539954423E-2</v>
      </c>
      <c r="L5" s="24">
        <v>2.7151361154086538E-2</v>
      </c>
      <c r="M5" s="24">
        <v>2.3379823771213205E-2</v>
      </c>
      <c r="N5" s="24">
        <v>2.0212810523229024E-2</v>
      </c>
      <c r="O5" s="24">
        <v>2.8928361627764465E-2</v>
      </c>
      <c r="P5" s="24">
        <v>2.3959420840056103E-2</v>
      </c>
      <c r="Q5" s="24">
        <v>2.1323139003929063E-2</v>
      </c>
      <c r="R5" s="24">
        <v>2.1339897260273973E-2</v>
      </c>
      <c r="S5" s="24">
        <v>1.8961921014979916E-2</v>
      </c>
      <c r="T5" s="24">
        <v>2.9804649196460552E-2</v>
      </c>
      <c r="U5" s="24">
        <v>2.4516734622041007E-2</v>
      </c>
      <c r="V5" s="24">
        <v>2.2148466387294431E-2</v>
      </c>
      <c r="W5" s="24">
        <v>2.3030558878022467E-2</v>
      </c>
      <c r="X5" s="24">
        <v>3.0371819960861055E-2</v>
      </c>
      <c r="Y5" s="24">
        <v>2.7225532027318002E-2</v>
      </c>
      <c r="Z5" s="24">
        <v>2.5576132513825841E-2</v>
      </c>
      <c r="AA5" s="24">
        <v>2.7876968024671319E-2</v>
      </c>
      <c r="AB5" s="24">
        <v>1.9464268608104223E-2</v>
      </c>
      <c r="AC5" s="24">
        <v>1.8705757290232175E-2</v>
      </c>
      <c r="AD5" s="24">
        <v>1.9785014381124164E-2</v>
      </c>
      <c r="AE5" s="24">
        <v>1.9950510361892979E-2</v>
      </c>
      <c r="AF5" s="24">
        <v>2.6057054088405592E-2</v>
      </c>
      <c r="AG5" s="24">
        <v>2.3352361183186301E-2</v>
      </c>
      <c r="AH5" s="24">
        <v>2.4591689211434134E-2</v>
      </c>
      <c r="AI5" s="24">
        <v>2.3894527757895613E-2</v>
      </c>
      <c r="AJ5" s="24">
        <v>1.6456079962313609E-2</v>
      </c>
      <c r="AK5" s="24">
        <v>1.429768195028806E-2</v>
      </c>
      <c r="AL5" s="24">
        <v>1.9980651917667337E-2</v>
      </c>
      <c r="AM5" s="24">
        <v>2.2807859070944198E-2</v>
      </c>
      <c r="AN5" s="24">
        <v>2.2072314420118914E-2</v>
      </c>
      <c r="AO5" s="24">
        <v>2.3173515981735161E-2</v>
      </c>
      <c r="AP5" s="24">
        <v>2.349030547806415E-2</v>
      </c>
      <c r="AQ5" s="24">
        <v>2.1890582525890965E-2</v>
      </c>
      <c r="AR5" s="24">
        <v>2.3634620425167955E-2</v>
      </c>
      <c r="AS5" s="24">
        <v>2.1935805408847694E-2</v>
      </c>
      <c r="AT5" s="24">
        <v>2.0947170361524416E-2</v>
      </c>
      <c r="AU5" s="24">
        <v>2.6780679018004728E-2</v>
      </c>
      <c r="AV5" s="24">
        <v>2.1431116434565731E-2</v>
      </c>
      <c r="AW5" s="24">
        <v>2.0933177828898496E-2</v>
      </c>
      <c r="AX5" s="24">
        <v>2.1521571525247366E-2</v>
      </c>
      <c r="AY5" s="24">
        <v>2.1223312019683825E-2</v>
      </c>
      <c r="AZ5" s="24">
        <v>1.7268536007228177E-2</v>
      </c>
      <c r="BA5" s="24">
        <v>1.6510721290570251E-2</v>
      </c>
      <c r="BB5" s="24">
        <v>1.6225271254009101E-2</v>
      </c>
      <c r="BC5" s="24">
        <v>1.5442021822872305E-2</v>
      </c>
      <c r="BD5" s="24">
        <v>1.5462147330017882E-2</v>
      </c>
      <c r="BE5" s="24">
        <v>1.4359996196812889E-2</v>
      </c>
      <c r="BF5" s="24">
        <v>1.5022273577303756E-2</v>
      </c>
      <c r="BG5" s="24">
        <v>1.6294072016916468E-2</v>
      </c>
      <c r="BH5" s="24">
        <v>1.5061103973266259E-2</v>
      </c>
      <c r="BI5" s="24">
        <v>1.4932153933898053E-2</v>
      </c>
      <c r="BJ5" s="24">
        <v>1.4184821929816661E-2</v>
      </c>
      <c r="BK5" s="24">
        <v>1.4325962707681644E-2</v>
      </c>
      <c r="BL5" s="24">
        <v>1.9885297429161192E-2</v>
      </c>
      <c r="BM5" s="24">
        <v>1.9213509683514408E-2</v>
      </c>
      <c r="BN5" s="24">
        <v>1.6948487442922374E-2</v>
      </c>
      <c r="BO5" s="24">
        <v>1.9254765285486856E-2</v>
      </c>
      <c r="BP5" s="24">
        <v>2.7219190801439818E-2</v>
      </c>
      <c r="BQ5" s="24">
        <v>2.3517685544878347E-2</v>
      </c>
      <c r="BR5" s="24">
        <v>2.6497725461975378E-2</v>
      </c>
      <c r="BS5" s="24">
        <v>2.4811627344035681E-2</v>
      </c>
      <c r="BT5" s="24">
        <v>1.8741143127066602E-2</v>
      </c>
      <c r="BU5" s="24">
        <v>1.8174068504990468E-2</v>
      </c>
      <c r="BV5" s="24">
        <v>1.4137840981933002E-2</v>
      </c>
      <c r="BW5" s="24">
        <v>1.4836231739565975E-2</v>
      </c>
      <c r="BX5" s="24">
        <v>2.5504233496248366E-2</v>
      </c>
      <c r="BY5" s="24">
        <v>2.0781739777981745E-2</v>
      </c>
      <c r="BZ5" s="24">
        <v>2.2279855877182293E-2</v>
      </c>
      <c r="CA5" s="24">
        <v>2.6641091219096334E-2</v>
      </c>
      <c r="CB5" s="24">
        <v>1.9391567336772816E-2</v>
      </c>
      <c r="CC5" s="24">
        <v>1.6956330526281496E-2</v>
      </c>
      <c r="CD5" s="24">
        <v>1.9604626363710933E-2</v>
      </c>
      <c r="CE5" s="24">
        <v>2.4677398117058397E-2</v>
      </c>
      <c r="CF5" s="24">
        <v>2.4272784785611918E-2</v>
      </c>
      <c r="CG5" s="24">
        <v>2.2794260858274362E-2</v>
      </c>
      <c r="CH5" s="24">
        <v>2.7044841966494156E-2</v>
      </c>
      <c r="CI5" s="24">
        <v>2.6125086363921864E-2</v>
      </c>
      <c r="CJ5" s="24">
        <v>3.4750348637810353E-2</v>
      </c>
      <c r="CK5" s="24">
        <v>3.037099618476723E-2</v>
      </c>
      <c r="CL5" s="24">
        <v>2.9179025995038292E-2</v>
      </c>
      <c r="CM5" s="24">
        <v>3.24166409927951E-2</v>
      </c>
      <c r="CN5" s="24">
        <v>1.4515039112710713E-2</v>
      </c>
      <c r="CO5" s="24">
        <v>1.3048913143678903E-2</v>
      </c>
      <c r="CP5" s="24">
        <v>1.4880784894483525E-2</v>
      </c>
      <c r="CQ5" s="24">
        <v>1.7372841174448515E-2</v>
      </c>
      <c r="CR5" s="24">
        <v>1.7207421424591331E-2</v>
      </c>
      <c r="CS5" s="24">
        <v>1.6385866772379569E-2</v>
      </c>
      <c r="CT5" s="24">
        <v>1.616540871637813E-2</v>
      </c>
      <c r="CU5" s="24">
        <v>1.6956669221659056E-2</v>
      </c>
      <c r="CV5" s="24">
        <v>1.1168904931656317E-2</v>
      </c>
      <c r="CW5" s="24">
        <v>8.2484358354964066E-3</v>
      </c>
      <c r="CX5" s="24">
        <v>8.7705932049966812E-3</v>
      </c>
      <c r="CY5" s="24">
        <v>9.186553991972532E-3</v>
      </c>
      <c r="CZ5" s="24">
        <v>2.0175226293625056E-2</v>
      </c>
      <c r="DA5" s="24">
        <v>1.5525760012400457E-2</v>
      </c>
      <c r="DB5" s="24">
        <v>2.2156298170607568E-2</v>
      </c>
      <c r="DC5" s="24">
        <v>2.0306173355144848E-2</v>
      </c>
      <c r="DD5" s="24">
        <v>1.6070551602353114E-2</v>
      </c>
      <c r="DE5" s="24">
        <v>1.3719576054626953E-2</v>
      </c>
      <c r="DF5" s="24">
        <v>1.3257754684301685E-2</v>
      </c>
      <c r="DG5" s="24">
        <v>1.5430078768236787E-2</v>
      </c>
      <c r="DH5" s="24">
        <v>2.255865538107436E-2</v>
      </c>
      <c r="DI5" s="24">
        <v>2.1386899184586913E-2</v>
      </c>
      <c r="DJ5" s="24">
        <v>2.1448220603892773E-2</v>
      </c>
      <c r="DK5" s="24">
        <v>2.1944842954172723E-2</v>
      </c>
      <c r="DL5" s="24">
        <v>1.7125133847801205E-2</v>
      </c>
      <c r="DM5" s="24">
        <v>1.6204121930149328E-2</v>
      </c>
      <c r="DN5" s="24">
        <v>1.6953880041083516E-2</v>
      </c>
      <c r="DO5" s="24">
        <v>1.8295616535994298E-2</v>
      </c>
      <c r="DP5" s="24">
        <v>2.5026534276333411E-2</v>
      </c>
      <c r="DQ5" s="24">
        <v>2.3825439742988556E-2</v>
      </c>
      <c r="DR5" s="24">
        <v>2.3480496525127546E-2</v>
      </c>
      <c r="DS5" s="24">
        <v>2.8815464964456694E-2</v>
      </c>
      <c r="DT5" s="24">
        <v>2.6954151523623147E-2</v>
      </c>
      <c r="DU5" s="24">
        <v>2.4475731439201759E-2</v>
      </c>
      <c r="DV5" s="24">
        <v>2.1031091911555732E-2</v>
      </c>
      <c r="DW5" s="24">
        <v>2.3341467047003701E-2</v>
      </c>
      <c r="DX5" s="24">
        <v>4.3930089749645726E-2</v>
      </c>
      <c r="DY5" s="24">
        <v>3.7724650411908547E-2</v>
      </c>
      <c r="DZ5" s="24">
        <v>2.9453250137464439E-2</v>
      </c>
      <c r="EA5" s="24">
        <v>2.7681909692263446E-2</v>
      </c>
      <c r="EB5" s="24">
        <v>1.9894146948941469E-2</v>
      </c>
      <c r="EC5" s="24">
        <v>1.6332529837145039E-2</v>
      </c>
      <c r="ED5" s="24">
        <v>1.5001381706209783E-2</v>
      </c>
      <c r="EE5" s="24">
        <v>1.5502494654312188E-2</v>
      </c>
      <c r="EF5" s="24">
        <v>2.5506962761280807E-2</v>
      </c>
      <c r="EG5" s="24">
        <v>2.3350261027895135E-2</v>
      </c>
      <c r="EH5" s="24">
        <v>2.3608398785511669E-2</v>
      </c>
      <c r="EI5" s="24">
        <v>2.6730300047082996E-2</v>
      </c>
      <c r="EJ5" s="24">
        <v>2.9555395337659218E-2</v>
      </c>
      <c r="EK5" s="24">
        <v>2.7835269881304209E-2</v>
      </c>
      <c r="EL5" s="24">
        <v>2.7138123037204014E-2</v>
      </c>
      <c r="EM5" s="24">
        <v>3.1636493563777637E-2</v>
      </c>
      <c r="EN5" s="24">
        <v>2.7358807978851239E-2</v>
      </c>
      <c r="EO5" s="24">
        <v>2.6980976813979381E-2</v>
      </c>
      <c r="EP5" s="24">
        <v>3.2447716082484278E-2</v>
      </c>
      <c r="EQ5" s="24">
        <v>3.7014605922336949E-2</v>
      </c>
      <c r="ER5" s="24">
        <v>3.8601991556371021E-2</v>
      </c>
      <c r="ES5" s="24">
        <v>3.5817519165514643E-2</v>
      </c>
      <c r="ET5" s="24">
        <v>4.1847865478002462E-2</v>
      </c>
      <c r="EU5" s="24">
        <v>4.7613843351548273E-2</v>
      </c>
      <c r="EV5" s="24">
        <v>0.10049370697448022</v>
      </c>
      <c r="EW5" s="24">
        <v>5.1160190103438634E-2</v>
      </c>
      <c r="EX5" s="24">
        <v>6.9531776330563663E-2</v>
      </c>
      <c r="EY5" s="24">
        <v>9.4953788032112255E-2</v>
      </c>
      <c r="EZ5" s="24">
        <v>2.1274771527114714E-2</v>
      </c>
      <c r="FA5" s="24">
        <v>2.0229030105585431E-2</v>
      </c>
      <c r="FB5" s="24">
        <v>2.7436823104693142E-2</v>
      </c>
      <c r="FC5" s="24">
        <v>3.103825136612022E-2</v>
      </c>
      <c r="FD5" s="24">
        <v>4.7972860856579216E-2</v>
      </c>
      <c r="FE5" s="24">
        <v>4.2026503871351997E-2</v>
      </c>
      <c r="FF5" s="24">
        <v>4.0719554418184555E-2</v>
      </c>
      <c r="FG5" s="24">
        <v>4.5038387788666319E-2</v>
      </c>
      <c r="FH5" s="24">
        <v>2.3663200791380831E-2</v>
      </c>
      <c r="FI5" s="24">
        <v>2.2427712121904107E-2</v>
      </c>
      <c r="FJ5" s="24">
        <v>2.8273360433458811E-2</v>
      </c>
      <c r="FK5" s="24">
        <v>2.9314306147969236E-2</v>
      </c>
      <c r="FL5" s="24">
        <v>3.1469385760591599E-2</v>
      </c>
      <c r="FM5" s="24">
        <v>3.0457766648663689E-2</v>
      </c>
      <c r="FN5" s="24">
        <v>4.1490568830271836E-2</v>
      </c>
      <c r="FO5" s="24">
        <v>4.3034436788891531E-2</v>
      </c>
      <c r="FP5" s="24">
        <v>3.4781969190339379E-2</v>
      </c>
      <c r="FQ5" s="24">
        <v>3.4774965185529035E-2</v>
      </c>
      <c r="FR5" s="24">
        <v>3.5837287730921895E-2</v>
      </c>
      <c r="FS5" s="24">
        <v>3.5127377968588232E-2</v>
      </c>
      <c r="FT5" s="24">
        <v>2.1008115734789654E-2</v>
      </c>
      <c r="FU5" s="24">
        <v>2.008623650169802E-2</v>
      </c>
      <c r="FV5" s="24">
        <v>2.5485894859562198E-2</v>
      </c>
      <c r="FW5" s="24">
        <v>3.2648271018537345E-2</v>
      </c>
      <c r="FX5" s="24">
        <v>2.1151613652194104E-2</v>
      </c>
      <c r="FY5" s="24">
        <v>2.0705602074063693E-2</v>
      </c>
      <c r="FZ5" s="24">
        <v>2.5059329401536691E-2</v>
      </c>
      <c r="GA5" s="24">
        <v>2.4849255700018842E-2</v>
      </c>
      <c r="GB5" s="24">
        <v>3.1678235214905676E-2</v>
      </c>
      <c r="GC5" s="24">
        <v>2.5748989849216516E-2</v>
      </c>
      <c r="GD5" s="24">
        <v>3.0052610680960889E-2</v>
      </c>
      <c r="GE5" s="24">
        <v>3.2844222408360255E-2</v>
      </c>
      <c r="GF5" s="24">
        <v>2.2015947658965446E-2</v>
      </c>
      <c r="GG5" s="24">
        <v>2.1034238333086066E-2</v>
      </c>
      <c r="GH5" s="24">
        <v>2.0306889213991222E-2</v>
      </c>
      <c r="GI5" s="24">
        <v>2.5878673169298764E-2</v>
      </c>
      <c r="GJ5" s="24">
        <v>1.2086458725515749E-2</v>
      </c>
      <c r="GK5" s="24">
        <v>1.5475801648446657E-2</v>
      </c>
      <c r="GL5" s="24">
        <v>1.3698630136986301E-2</v>
      </c>
      <c r="GM5" s="24">
        <v>1.4790933290802281E-2</v>
      </c>
      <c r="AJT5" s="42"/>
      <c r="AJU5" s="42"/>
      <c r="AJV5" s="42"/>
      <c r="AJW5" s="42"/>
    </row>
    <row r="6" spans="2:959" x14ac:dyDescent="0.4">
      <c r="B6" s="24" t="s">
        <v>165</v>
      </c>
      <c r="C6" s="24" t="s">
        <v>166</v>
      </c>
      <c r="D6" s="24">
        <v>2.7501762671614492E-5</v>
      </c>
      <c r="E6" s="24">
        <v>2.4948947426804235E-5</v>
      </c>
      <c r="F6" s="24">
        <v>3.0610259718353249E-5</v>
      </c>
      <c r="G6" s="24">
        <v>2.2249736988879744E-5</v>
      </c>
      <c r="H6" s="24">
        <v>2.0152453309284738E-5</v>
      </c>
      <c r="I6" s="24">
        <v>3.3761257269220709E-6</v>
      </c>
      <c r="J6" s="24">
        <v>1.3778381854617709E-4</v>
      </c>
      <c r="K6" s="24">
        <v>6.8918620892450199E-5</v>
      </c>
      <c r="L6" s="24">
        <v>0</v>
      </c>
      <c r="M6" s="24">
        <v>4.4868277092673701E-5</v>
      </c>
      <c r="N6" s="24">
        <v>6.9819725468839451E-7</v>
      </c>
      <c r="O6" s="24">
        <v>3.1696524793021691E-5</v>
      </c>
      <c r="P6" s="24">
        <v>7.030346490626791E-6</v>
      </c>
      <c r="Q6" s="24">
        <v>0</v>
      </c>
      <c r="R6" s="24">
        <v>1.9263698630136986E-5</v>
      </c>
      <c r="S6" s="24">
        <v>7.1825458390075447E-6</v>
      </c>
      <c r="T6" s="24">
        <v>0</v>
      </c>
      <c r="U6" s="24">
        <v>3.9111006815092938E-6</v>
      </c>
      <c r="V6" s="24">
        <v>5.8691645831132394E-6</v>
      </c>
      <c r="W6" s="24">
        <v>0</v>
      </c>
      <c r="X6" s="24">
        <v>9.5672972385301149E-6</v>
      </c>
      <c r="Y6" s="24">
        <v>0</v>
      </c>
      <c r="Z6" s="24">
        <v>0</v>
      </c>
      <c r="AA6" s="24">
        <v>0</v>
      </c>
      <c r="AB6" s="24">
        <v>3.0334961841811155E-5</v>
      </c>
      <c r="AC6" s="24">
        <v>7.2479524534319056E-6</v>
      </c>
      <c r="AD6" s="24">
        <v>9.7499146882464785E-6</v>
      </c>
      <c r="AE6" s="24">
        <v>1.3910777907066185E-5</v>
      </c>
      <c r="AF6" s="24">
        <v>9.4148660735301024E-6</v>
      </c>
      <c r="AG6" s="24">
        <v>4.2652714489837994E-6</v>
      </c>
      <c r="AH6" s="24">
        <v>4.3896690094139318E-5</v>
      </c>
      <c r="AI6" s="24">
        <v>4.0722503447040147E-5</v>
      </c>
      <c r="AJ6" s="24">
        <v>2.879339804074297E-4</v>
      </c>
      <c r="AK6" s="24">
        <v>2.1060415311389941E-4</v>
      </c>
      <c r="AL6" s="24">
        <v>1.6217324673657648E-4</v>
      </c>
      <c r="AM6" s="24">
        <v>2.5331615298038364E-4</v>
      </c>
      <c r="AN6" s="24">
        <v>1.1725917035688173E-4</v>
      </c>
      <c r="AO6" s="24">
        <v>3.6898667035653334E-5</v>
      </c>
      <c r="AP6" s="24">
        <v>2.9608656831040975E-5</v>
      </c>
      <c r="AQ6" s="24">
        <v>2.7794917977197049E-5</v>
      </c>
      <c r="AR6" s="24">
        <v>6.4377583725346825E-6</v>
      </c>
      <c r="AS6" s="24">
        <v>3.2302648124946643E-6</v>
      </c>
      <c r="AT6" s="24">
        <v>4.6286974613908773E-7</v>
      </c>
      <c r="AU6" s="24">
        <v>4.6301312271792407E-7</v>
      </c>
      <c r="AV6" s="24">
        <v>1.1105972966621433E-4</v>
      </c>
      <c r="AW6" s="24">
        <v>1.0913034081808691E-4</v>
      </c>
      <c r="AX6" s="24">
        <v>8.1811001506151845E-5</v>
      </c>
      <c r="AY6" s="24">
        <v>4.9104609310983622E-5</v>
      </c>
      <c r="AZ6" s="24">
        <v>0</v>
      </c>
      <c r="BA6" s="24">
        <v>2.5004210267758323E-6</v>
      </c>
      <c r="BB6" s="24">
        <v>5.8701077238143668E-7</v>
      </c>
      <c r="BC6" s="24">
        <v>4.3813990332881173E-7</v>
      </c>
      <c r="BD6" s="24">
        <v>3.2324114097946183E-5</v>
      </c>
      <c r="BE6" s="24">
        <v>4.1644217298299027E-5</v>
      </c>
      <c r="BF6" s="24">
        <v>3.9462325810827471E-5</v>
      </c>
      <c r="BG6" s="24">
        <v>2.9146037155047294E-5</v>
      </c>
      <c r="BH6" s="24">
        <v>1.4979420889556429E-5</v>
      </c>
      <c r="BI6" s="24">
        <v>1.5249125056369095E-5</v>
      </c>
      <c r="BJ6" s="24">
        <v>3.0821667632345542E-5</v>
      </c>
      <c r="BK6" s="24">
        <v>1.4739259511552895E-5</v>
      </c>
      <c r="BL6" s="24">
        <v>0</v>
      </c>
      <c r="BM6" s="24">
        <v>0</v>
      </c>
      <c r="BN6" s="24">
        <v>0</v>
      </c>
      <c r="BO6" s="24">
        <v>0</v>
      </c>
      <c r="BP6" s="24">
        <v>4.239749346018663E-6</v>
      </c>
      <c r="BQ6" s="24">
        <v>4.2595242963265859E-6</v>
      </c>
      <c r="BR6" s="24">
        <v>2.5700994628492121E-6</v>
      </c>
      <c r="BS6" s="24">
        <v>3.4335412342550671E-6</v>
      </c>
      <c r="BT6" s="24">
        <v>0</v>
      </c>
      <c r="BU6" s="24">
        <v>1.5786378723118756E-6</v>
      </c>
      <c r="BV6" s="24">
        <v>2.294975586207988E-5</v>
      </c>
      <c r="BW6" s="24">
        <v>0</v>
      </c>
      <c r="BX6" s="24">
        <v>7.3426493196576486E-5</v>
      </c>
      <c r="BY6" s="24">
        <v>2.7708986370642329E-5</v>
      </c>
      <c r="BZ6" s="24">
        <v>2.7849819846477867E-5</v>
      </c>
      <c r="CA6" s="24">
        <v>1.7469568012522185E-5</v>
      </c>
      <c r="CB6" s="24">
        <v>0</v>
      </c>
      <c r="CC6" s="24">
        <v>5.4295006488253278E-6</v>
      </c>
      <c r="CD6" s="24">
        <v>5.4685150247450304E-6</v>
      </c>
      <c r="CE6" s="24">
        <v>0</v>
      </c>
      <c r="CF6" s="24">
        <v>0</v>
      </c>
      <c r="CG6" s="24">
        <v>0</v>
      </c>
      <c r="CH6" s="24">
        <v>0</v>
      </c>
      <c r="CI6" s="24">
        <v>0</v>
      </c>
      <c r="CJ6" s="24">
        <v>4.4483293187161229E-7</v>
      </c>
      <c r="CK6" s="24">
        <v>4.0230925512441414E-6</v>
      </c>
      <c r="CL6" s="24">
        <v>4.0448711034408374E-6</v>
      </c>
      <c r="CM6" s="24">
        <v>9.0083759879936355E-7</v>
      </c>
      <c r="CN6" s="24">
        <v>1.5424730985346506E-5</v>
      </c>
      <c r="CO6" s="24">
        <v>9.3413718296182945E-6</v>
      </c>
      <c r="CP6" s="24">
        <v>1.0934221893126004E-4</v>
      </c>
      <c r="CQ6" s="24">
        <v>4.6673304647772129E-5</v>
      </c>
      <c r="CR6" s="24">
        <v>3.7515378546720441E-5</v>
      </c>
      <c r="CS6" s="24">
        <v>1.431528872836189E-5</v>
      </c>
      <c r="CT6" s="24">
        <v>1.6475701086847086E-5</v>
      </c>
      <c r="CU6" s="24">
        <v>1.8925869552716191E-5</v>
      </c>
      <c r="CV6" s="24">
        <v>4.9822259090693951E-6</v>
      </c>
      <c r="CW6" s="24">
        <v>6.0015904214616873E-6</v>
      </c>
      <c r="CX6" s="24">
        <v>0</v>
      </c>
      <c r="CY6" s="24">
        <v>6.5485113722455966E-6</v>
      </c>
      <c r="CZ6" s="24">
        <v>0</v>
      </c>
      <c r="DA6" s="24">
        <v>2.1313285927418576E-4</v>
      </c>
      <c r="DB6" s="24">
        <v>0</v>
      </c>
      <c r="DC6" s="24">
        <v>0</v>
      </c>
      <c r="DD6" s="24">
        <v>3.482997746500458E-6</v>
      </c>
      <c r="DE6" s="24">
        <v>1.2567550584391101E-5</v>
      </c>
      <c r="DF6" s="24">
        <v>3.4990115292429888E-6</v>
      </c>
      <c r="DG6" s="24">
        <v>2.7969191935083505E-6</v>
      </c>
      <c r="DH6" s="24">
        <v>6.0841552098930418E-6</v>
      </c>
      <c r="DI6" s="24">
        <v>7.7437140401279267E-6</v>
      </c>
      <c r="DJ6" s="24">
        <v>1.9837364606112077E-5</v>
      </c>
      <c r="DK6" s="24">
        <v>8.7641208029914313E-6</v>
      </c>
      <c r="DL6" s="24">
        <v>2.2318223403775228E-5</v>
      </c>
      <c r="DM6" s="24">
        <v>4.9364432926076756E-6</v>
      </c>
      <c r="DN6" s="24">
        <v>4.4548390689386344E-6</v>
      </c>
      <c r="DO6" s="24">
        <v>3.9597687495050288E-6</v>
      </c>
      <c r="DP6" s="24">
        <v>0</v>
      </c>
      <c r="DQ6" s="24">
        <v>0</v>
      </c>
      <c r="DR6" s="24">
        <v>0</v>
      </c>
      <c r="DS6" s="24">
        <v>0</v>
      </c>
      <c r="DT6" s="24">
        <v>1.8637592023110613E-6</v>
      </c>
      <c r="DU6" s="24">
        <v>0</v>
      </c>
      <c r="DV6" s="24">
        <v>2.8420394475075312E-6</v>
      </c>
      <c r="DW6" s="24">
        <v>0</v>
      </c>
      <c r="DX6" s="24">
        <v>0</v>
      </c>
      <c r="DY6" s="24">
        <v>1.7410159619508875E-5</v>
      </c>
      <c r="DZ6" s="24">
        <v>0</v>
      </c>
      <c r="EA6" s="24">
        <v>0</v>
      </c>
      <c r="EB6" s="24">
        <v>0</v>
      </c>
      <c r="EC6" s="24">
        <v>0</v>
      </c>
      <c r="ED6" s="24">
        <v>0</v>
      </c>
      <c r="EE6" s="24">
        <v>0</v>
      </c>
      <c r="EF6" s="24">
        <v>4.254232961796988E-6</v>
      </c>
      <c r="EG6" s="24">
        <v>1.8966604551036762E-6</v>
      </c>
      <c r="EH6" s="24">
        <v>2.3757596491478147E-6</v>
      </c>
      <c r="EI6" s="24">
        <v>1.4267574084378433E-6</v>
      </c>
      <c r="EJ6" s="24">
        <v>5.0628855243130653E-5</v>
      </c>
      <c r="EK6" s="24">
        <v>2.4387348100514382E-5</v>
      </c>
      <c r="EL6" s="24">
        <v>3.114784630303965E-5</v>
      </c>
      <c r="EM6" s="24">
        <v>6.741516764226046E-6</v>
      </c>
      <c r="EN6" s="24">
        <v>0</v>
      </c>
      <c r="EO6" s="24">
        <v>6.4540071316778806E-7</v>
      </c>
      <c r="EP6" s="24">
        <v>1.0399909000796245E-5</v>
      </c>
      <c r="EQ6" s="24">
        <v>1.7640002822400453E-5</v>
      </c>
      <c r="ER6" s="24">
        <v>1.2231980096311999E-4</v>
      </c>
      <c r="ES6" s="24">
        <v>9.6949675936731361E-5</v>
      </c>
      <c r="ET6" s="24">
        <v>1.3529511246406224E-4</v>
      </c>
      <c r="EU6" s="24">
        <v>4.371584699453552E-5</v>
      </c>
      <c r="EV6" s="24">
        <v>0</v>
      </c>
      <c r="EW6" s="24">
        <v>0</v>
      </c>
      <c r="EX6" s="24">
        <v>0</v>
      </c>
      <c r="EY6" s="24">
        <v>0</v>
      </c>
      <c r="EZ6" s="24">
        <v>0</v>
      </c>
      <c r="FA6" s="24">
        <v>0</v>
      </c>
      <c r="FB6" s="24">
        <v>0</v>
      </c>
      <c r="FC6" s="24">
        <v>0</v>
      </c>
      <c r="FD6" s="24">
        <v>3.6873836169545899E-6</v>
      </c>
      <c r="FE6" s="24">
        <v>0</v>
      </c>
      <c r="FF6" s="24">
        <v>2.5089066184956594E-6</v>
      </c>
      <c r="FG6" s="24">
        <v>0</v>
      </c>
      <c r="FH6" s="24">
        <v>8.9603807803416405E-7</v>
      </c>
      <c r="FI6" s="24">
        <v>7.1640871475381061E-7</v>
      </c>
      <c r="FJ6" s="24">
        <v>-1.4319749261190438E-6</v>
      </c>
      <c r="FK6" s="24">
        <v>1.427502840730653E-6</v>
      </c>
      <c r="FL6" s="24">
        <v>2.1718002595301307E-6</v>
      </c>
      <c r="FM6" s="24">
        <v>1.6366344249684947E-5</v>
      </c>
      <c r="FN6" s="24">
        <v>5.2623789241724086E-5</v>
      </c>
      <c r="FO6" s="24">
        <v>1.0559383332013411E-4</v>
      </c>
      <c r="FP6" s="24">
        <v>6.537165419702363E-6</v>
      </c>
      <c r="FQ6" s="24">
        <v>1.3168594219645569E-5</v>
      </c>
      <c r="FR6" s="24">
        <v>3.3160566780407411E-6</v>
      </c>
      <c r="FS6" s="24">
        <v>0</v>
      </c>
      <c r="FT6" s="24">
        <v>0</v>
      </c>
      <c r="FU6" s="24">
        <v>0</v>
      </c>
      <c r="FV6" s="24">
        <v>2.0453348468811198E-6</v>
      </c>
      <c r="FW6" s="24">
        <v>0</v>
      </c>
      <c r="FX6" s="24">
        <v>-1.5478678120888476E-6</v>
      </c>
      <c r="FY6" s="24">
        <v>4.6713146247182616E-5</v>
      </c>
      <c r="FZ6" s="24">
        <v>3.1329056917064154E-6</v>
      </c>
      <c r="GA6" s="24">
        <v>0</v>
      </c>
      <c r="GB6" s="24">
        <v>0</v>
      </c>
      <c r="GC6" s="24">
        <v>0</v>
      </c>
      <c r="GD6" s="24">
        <v>4.9632717887631523E-6</v>
      </c>
      <c r="GE6" s="24">
        <v>2.4929201068964143E-6</v>
      </c>
      <c r="GF6" s="24">
        <v>0</v>
      </c>
      <c r="GG6" s="24">
        <v>0</v>
      </c>
      <c r="GH6" s="24">
        <v>0</v>
      </c>
      <c r="GI6" s="24">
        <v>0</v>
      </c>
      <c r="GJ6" s="24">
        <v>0</v>
      </c>
      <c r="GK6" s="24">
        <v>0</v>
      </c>
      <c r="GL6" s="24">
        <v>0</v>
      </c>
      <c r="GM6" s="24">
        <v>0</v>
      </c>
      <c r="AJT6" s="42"/>
      <c r="AJU6" s="42"/>
      <c r="AJV6" s="42"/>
      <c r="AJW6" s="42"/>
    </row>
    <row r="7" spans="2:959" x14ac:dyDescent="0.4">
      <c r="B7" s="24" t="s">
        <v>167</v>
      </c>
      <c r="C7" s="24" t="s">
        <v>168</v>
      </c>
      <c r="D7" s="24">
        <v>4.1046768601249964E-2</v>
      </c>
      <c r="E7" s="24">
        <v>4.1577967657532688E-2</v>
      </c>
      <c r="F7" s="24">
        <v>4.2837618808187719E-2</v>
      </c>
      <c r="G7" s="24">
        <v>4.3624596884058064E-2</v>
      </c>
      <c r="H7" s="24">
        <v>3.7237865164253287E-2</v>
      </c>
      <c r="I7" s="24">
        <v>3.7212109921830633E-2</v>
      </c>
      <c r="J7" s="24">
        <v>3.6318604960653811E-2</v>
      </c>
      <c r="K7" s="24">
        <v>3.8749768083370904E-2</v>
      </c>
      <c r="L7" s="24">
        <v>4.2899150623456749E-2</v>
      </c>
      <c r="M7" s="24">
        <v>4.1476777708256599E-2</v>
      </c>
      <c r="N7" s="24">
        <v>4.1740351412652511E-2</v>
      </c>
      <c r="O7" s="24">
        <v>4.0326281007502705E-2</v>
      </c>
      <c r="P7" s="24">
        <v>5.5791072162991541E-2</v>
      </c>
      <c r="Q7" s="24">
        <v>5.5232178886208814E-2</v>
      </c>
      <c r="R7" s="24">
        <v>5.5008943860078229E-2</v>
      </c>
      <c r="S7" s="24">
        <v>5.185054189230117E-2</v>
      </c>
      <c r="T7" s="24">
        <v>4.4709070823368967E-2</v>
      </c>
      <c r="U7" s="24">
        <v>3.8131136412207708E-2</v>
      </c>
      <c r="V7" s="24">
        <v>4.3081344944217753E-2</v>
      </c>
      <c r="W7" s="24">
        <v>4.0881000961561047E-2</v>
      </c>
      <c r="X7" s="24">
        <v>3.6275743173981932E-2</v>
      </c>
      <c r="Y7" s="24">
        <v>3.3682325389172069E-2</v>
      </c>
      <c r="Z7" s="24">
        <v>3.6624371357027105E-2</v>
      </c>
      <c r="AA7" s="24">
        <v>3.6560623275442287E-2</v>
      </c>
      <c r="AB7" s="24">
        <v>2.8481792180422318E-2</v>
      </c>
      <c r="AC7" s="24">
        <v>2.9525914881426953E-2</v>
      </c>
      <c r="AD7" s="24">
        <v>3.2256548112346871E-2</v>
      </c>
      <c r="AE7" s="24">
        <v>3.6789770037306629E-2</v>
      </c>
      <c r="AF7" s="24">
        <v>3.4861147537676281E-2</v>
      </c>
      <c r="AG7" s="24">
        <v>3.3446329175370708E-2</v>
      </c>
      <c r="AH7" s="24">
        <v>3.3934476010527029E-2</v>
      </c>
      <c r="AI7" s="24">
        <v>3.6679511707753999E-2</v>
      </c>
      <c r="AJ7" s="24">
        <v>3.9280200585418396E-2</v>
      </c>
      <c r="AK7" s="24">
        <v>4.0012114753188659E-2</v>
      </c>
      <c r="AL7" s="24">
        <v>4.2400074601482506E-2</v>
      </c>
      <c r="AM7" s="24">
        <v>3.8569298942172148E-2</v>
      </c>
      <c r="AN7" s="24">
        <v>4.1060170705703121E-2</v>
      </c>
      <c r="AO7" s="24">
        <v>4.3536391310363916E-2</v>
      </c>
      <c r="AP7" s="24">
        <v>3.9559776110969024E-2</v>
      </c>
      <c r="AQ7" s="24">
        <v>4.1872299425915825E-2</v>
      </c>
      <c r="AR7" s="24">
        <v>4.2426634188832586E-2</v>
      </c>
      <c r="AS7" s="24">
        <v>4.1037053444731353E-2</v>
      </c>
      <c r="AT7" s="24">
        <v>4.2302244686833884E-2</v>
      </c>
      <c r="AU7" s="24">
        <v>4.503761717043156E-2</v>
      </c>
      <c r="AV7" s="24">
        <v>3.3759233769088889E-2</v>
      </c>
      <c r="AW7" s="24">
        <v>3.3046672663254686E-2</v>
      </c>
      <c r="AX7" s="24">
        <v>3.2333186209972033E-2</v>
      </c>
      <c r="AY7" s="24">
        <v>3.3611890876599181E-2</v>
      </c>
      <c r="AZ7" s="24">
        <v>4.6930439538348571E-2</v>
      </c>
      <c r="BA7" s="24">
        <v>4.8570757239900821E-2</v>
      </c>
      <c r="BB7" s="24">
        <v>5.0157423710350438E-2</v>
      </c>
      <c r="BC7" s="24">
        <v>4.7717503914467101E-2</v>
      </c>
      <c r="BD7" s="24">
        <v>5.1306626575745438E-2</v>
      </c>
      <c r="BE7" s="24">
        <v>5.1539283023282569E-2</v>
      </c>
      <c r="BF7" s="24">
        <v>5.1766573778645603E-2</v>
      </c>
      <c r="BG7" s="24">
        <v>5.1392953290400452E-2</v>
      </c>
      <c r="BH7" s="24">
        <v>3.6046421699278131E-2</v>
      </c>
      <c r="BI7" s="24">
        <v>3.8650888838392877E-2</v>
      </c>
      <c r="BJ7" s="24">
        <v>3.8840876564796484E-2</v>
      </c>
      <c r="BK7" s="24">
        <v>3.9369401553341565E-2</v>
      </c>
      <c r="BL7" s="24">
        <v>2.7481661997694553E-2</v>
      </c>
      <c r="BM7" s="24">
        <v>2.9053917268371702E-2</v>
      </c>
      <c r="BN7" s="24">
        <v>2.6820750774624938E-2</v>
      </c>
      <c r="BO7" s="24">
        <v>2.9996250468691397E-2</v>
      </c>
      <c r="BP7" s="24">
        <v>4.9899881347586182E-2</v>
      </c>
      <c r="BQ7" s="24">
        <v>4.4021727224932077E-2</v>
      </c>
      <c r="BR7" s="24">
        <v>4.5389792299247694E-2</v>
      </c>
      <c r="BS7" s="24">
        <v>4.5893417239271025E-2</v>
      </c>
      <c r="BT7" s="24">
        <v>3.6592381402253842E-2</v>
      </c>
      <c r="BU7" s="24">
        <v>3.2097654538781203E-2</v>
      </c>
      <c r="BV7" s="24">
        <v>3.4608627525462364E-2</v>
      </c>
      <c r="BW7" s="24">
        <v>3.4825722600786327E-2</v>
      </c>
      <c r="BX7" s="24">
        <v>5.0803798837632398E-2</v>
      </c>
      <c r="BY7" s="24">
        <v>4.9680728152577527E-2</v>
      </c>
      <c r="BZ7" s="24">
        <v>5.0704699905758203E-2</v>
      </c>
      <c r="CA7" s="24">
        <v>5.1993177884125864E-2</v>
      </c>
      <c r="CB7" s="24">
        <v>3.7037015644025069E-2</v>
      </c>
      <c r="CC7" s="24">
        <v>3.0329772356550658E-2</v>
      </c>
      <c r="CD7" s="24">
        <v>3.1659186519329266E-2</v>
      </c>
      <c r="CE7" s="24">
        <v>3.9287712912540081E-2</v>
      </c>
      <c r="CF7" s="24">
        <v>3.295224200482872E-2</v>
      </c>
      <c r="CG7" s="24">
        <v>3.5132998209996193E-2</v>
      </c>
      <c r="CH7" s="24">
        <v>4.1460195843887986E-2</v>
      </c>
      <c r="CI7" s="24">
        <v>4.3081950762843921E-2</v>
      </c>
      <c r="CJ7" s="24">
        <v>3.6128695250995407E-2</v>
      </c>
      <c r="CK7" s="24">
        <v>3.4986297538346318E-2</v>
      </c>
      <c r="CL7" s="24">
        <v>3.767652973172872E-2</v>
      </c>
      <c r="CM7" s="24">
        <v>3.6596125291581814E-2</v>
      </c>
      <c r="CN7" s="24">
        <v>3.3853611957839064E-2</v>
      </c>
      <c r="CO7" s="24">
        <v>3.7145912403568369E-2</v>
      </c>
      <c r="CP7" s="24">
        <v>3.9411461363516156E-2</v>
      </c>
      <c r="CQ7" s="24">
        <v>4.0728543826762248E-2</v>
      </c>
      <c r="CR7" s="24">
        <v>3.4266804223054684E-2</v>
      </c>
      <c r="CS7" s="24">
        <v>3.5220329597724649E-2</v>
      </c>
      <c r="CT7" s="24">
        <v>3.6684586824721824E-2</v>
      </c>
      <c r="CU7" s="24">
        <v>3.4661053274555015E-2</v>
      </c>
      <c r="CV7" s="24">
        <v>2.2909787191337763E-2</v>
      </c>
      <c r="CW7" s="24">
        <v>2.2819172080601358E-2</v>
      </c>
      <c r="CX7" s="24">
        <v>2.5127535625921359E-2</v>
      </c>
      <c r="CY7" s="24">
        <v>2.9842591777027069E-2</v>
      </c>
      <c r="CZ7" s="24">
        <v>2.769114809871866E-2</v>
      </c>
      <c r="DA7" s="24">
        <v>3.6785139934177924E-2</v>
      </c>
      <c r="DB7" s="24">
        <v>3.9088392242567285E-2</v>
      </c>
      <c r="DC7" s="24">
        <v>3.1009105810713842E-2</v>
      </c>
      <c r="DD7" s="24">
        <v>5.4722497130258639E-2</v>
      </c>
      <c r="DE7" s="24">
        <v>5.7741910387379788E-2</v>
      </c>
      <c r="DF7" s="24">
        <v>6.2529710356824197E-2</v>
      </c>
      <c r="DG7" s="24">
        <v>6.4763912550325792E-2</v>
      </c>
      <c r="DH7" s="24">
        <v>3.775481635279497E-2</v>
      </c>
      <c r="DI7" s="24">
        <v>3.5401882165009696E-2</v>
      </c>
      <c r="DJ7" s="24">
        <v>3.6980965650141959E-2</v>
      </c>
      <c r="DK7" s="24">
        <v>3.7666460481518761E-2</v>
      </c>
      <c r="DL7" s="24">
        <v>3.9283560413051227E-2</v>
      </c>
      <c r="DM7" s="24">
        <v>4.2654748682145964E-2</v>
      </c>
      <c r="DN7" s="24">
        <v>4.3792747451284073E-2</v>
      </c>
      <c r="DO7" s="24">
        <v>4.9785783581667416E-2</v>
      </c>
      <c r="DP7" s="24">
        <v>2.3926194325845151E-2</v>
      </c>
      <c r="DQ7" s="24">
        <v>2.5950216860532241E-2</v>
      </c>
      <c r="DR7" s="24">
        <v>2.3922746497868019E-2</v>
      </c>
      <c r="DS7" s="24">
        <v>2.9298111841090234E-2</v>
      </c>
      <c r="DT7" s="24">
        <v>3.9895762610327894E-2</v>
      </c>
      <c r="DU7" s="24">
        <v>4.0307675581648182E-2</v>
      </c>
      <c r="DV7" s="24">
        <v>4.5224460215507807E-2</v>
      </c>
      <c r="DW7" s="24">
        <v>3.7736565052525463E-2</v>
      </c>
      <c r="DX7" s="24">
        <v>3.166880356299346E-2</v>
      </c>
      <c r="DY7" s="24">
        <v>2.83240121147578E-2</v>
      </c>
      <c r="DZ7" s="24">
        <v>2.6706522815681526E-2</v>
      </c>
      <c r="EA7" s="24">
        <v>3.1561143295396991E-2</v>
      </c>
      <c r="EB7" s="24">
        <v>3.3810153887208677E-2</v>
      </c>
      <c r="EC7" s="24">
        <v>3.9971835638835454E-2</v>
      </c>
      <c r="ED7" s="24">
        <v>3.6622969032862066E-2</v>
      </c>
      <c r="EE7" s="24">
        <v>4.649263483012591E-2</v>
      </c>
      <c r="EF7" s="24">
        <v>3.8865203615692845E-2</v>
      </c>
      <c r="EG7" s="24">
        <v>4.0504792793232165E-2</v>
      </c>
      <c r="EH7" s="24">
        <v>4.019581689816748E-2</v>
      </c>
      <c r="EI7" s="24">
        <v>4.8127329945803606E-2</v>
      </c>
      <c r="EJ7" s="24">
        <v>2.8724894427850447E-2</v>
      </c>
      <c r="EK7" s="24">
        <v>2.6691081519295119E-2</v>
      </c>
      <c r="EL7" s="24">
        <v>2.6514260117086581E-2</v>
      </c>
      <c r="EM7" s="24">
        <v>2.9662329807657657E-2</v>
      </c>
      <c r="EN7" s="24">
        <v>2.6828028976550955E-2</v>
      </c>
      <c r="EO7" s="24">
        <v>2.6181256180288083E-2</v>
      </c>
      <c r="EP7" s="24">
        <v>2.9108022090520973E-2</v>
      </c>
      <c r="EQ7" s="24">
        <v>2.930900468944073E-2</v>
      </c>
      <c r="ER7" s="24">
        <v>3.0920528604765411E-2</v>
      </c>
      <c r="ES7" s="24">
        <v>3.525839140482135E-2</v>
      </c>
      <c r="ET7" s="24">
        <v>3.9268370970914991E-2</v>
      </c>
      <c r="EU7" s="24">
        <v>4.3319672131147562E-2</v>
      </c>
      <c r="EV7" s="24">
        <v>4.1407809907914234E-2</v>
      </c>
      <c r="EW7" s="24">
        <v>4.0711490075482262E-2</v>
      </c>
      <c r="EX7" s="24">
        <v>4.4962665618684054E-2</v>
      </c>
      <c r="EY7" s="24">
        <v>4.5576493094708036E-2</v>
      </c>
      <c r="EZ7" s="24">
        <v>2.7797070425044489E-2</v>
      </c>
      <c r="FA7" s="24">
        <v>2.6351148655089432E-2</v>
      </c>
      <c r="FB7" s="24">
        <v>2.8481352483627331E-2</v>
      </c>
      <c r="FC7" s="24">
        <v>2.9546519054715781E-2</v>
      </c>
      <c r="FD7" s="24">
        <v>4.1906456345328767E-2</v>
      </c>
      <c r="FE7" s="24">
        <v>4.1304613715647094E-2</v>
      </c>
      <c r="FF7" s="24">
        <v>3.8653066600718287E-2</v>
      </c>
      <c r="FG7" s="24">
        <v>4.2782272864581167E-2</v>
      </c>
      <c r="FH7" s="24">
        <v>4.10834098805863E-2</v>
      </c>
      <c r="FI7" s="24">
        <v>4.3672946884562372E-2</v>
      </c>
      <c r="FJ7" s="24">
        <v>5.057118539140093E-2</v>
      </c>
      <c r="FK7" s="24">
        <v>5.1854104417346343E-2</v>
      </c>
      <c r="FL7" s="24">
        <v>6.1715388678560391E-2</v>
      </c>
      <c r="FM7" s="24">
        <v>4.537510491995693E-2</v>
      </c>
      <c r="FN7" s="24">
        <v>4.7784280052529812E-2</v>
      </c>
      <c r="FO7" s="24">
        <v>4.3539189454193009E-2</v>
      </c>
      <c r="FP7" s="24">
        <v>5.548967804927242E-2</v>
      </c>
      <c r="FQ7" s="24">
        <v>5.7357458197943717E-2</v>
      </c>
      <c r="FR7" s="24">
        <v>6.2375026113946373E-2</v>
      </c>
      <c r="FS7" s="24">
        <v>6.0680564573557465E-2</v>
      </c>
      <c r="FT7" s="24">
        <v>5.2097877782619137E-2</v>
      </c>
      <c r="FU7" s="24">
        <v>6.1332850001907864E-2</v>
      </c>
      <c r="FV7" s="24">
        <v>5.6525750400483868E-2</v>
      </c>
      <c r="FW7" s="24">
        <v>5.5290575024620529E-2</v>
      </c>
      <c r="FX7" s="24">
        <v>3.0669756874191524E-2</v>
      </c>
      <c r="FY7" s="24">
        <v>3.0252601338331648E-2</v>
      </c>
      <c r="FZ7" s="24">
        <v>3.0913387465468095E-2</v>
      </c>
      <c r="GA7" s="24">
        <v>3.2192151874882238E-2</v>
      </c>
      <c r="GB7" s="24">
        <v>6.347136893613077E-2</v>
      </c>
      <c r="GC7" s="24">
        <v>5.6934491545706678E-2</v>
      </c>
      <c r="GD7" s="24">
        <v>6.3648642899685165E-2</v>
      </c>
      <c r="GE7" s="24">
        <v>5.865262297931019E-2</v>
      </c>
      <c r="GF7" s="24">
        <v>5.5517130589712888E-2</v>
      </c>
      <c r="GG7" s="24">
        <v>5.5954618136260945E-2</v>
      </c>
      <c r="GH7" s="24">
        <v>5.484231613246441E-2</v>
      </c>
      <c r="GI7" s="24">
        <v>5.0235825325453481E-2</v>
      </c>
      <c r="GJ7" s="24">
        <v>0.15226917608249241</v>
      </c>
      <c r="GK7" s="24">
        <v>0.1606412089706678</v>
      </c>
      <c r="GL7" s="24">
        <v>0.16150750436014386</v>
      </c>
      <c r="GM7" s="24">
        <v>0.17214294665336474</v>
      </c>
      <c r="AJT7" s="42"/>
      <c r="AJU7" s="42"/>
      <c r="AJV7" s="42"/>
      <c r="AJW7" s="42"/>
    </row>
    <row r="8" spans="2:959" x14ac:dyDescent="0.4">
      <c r="B8" s="24" t="s">
        <v>169</v>
      </c>
      <c r="C8" s="24" t="s">
        <v>170</v>
      </c>
      <c r="D8" s="24">
        <v>4.3485683924112317E-3</v>
      </c>
      <c r="E8" s="24">
        <v>4.7021229537386197E-3</v>
      </c>
      <c r="F8" s="24">
        <v>4.3376534397650719E-3</v>
      </c>
      <c r="G8" s="24">
        <v>4.800719775045338E-3</v>
      </c>
      <c r="H8" s="24">
        <v>2.6372843897417291E-3</v>
      </c>
      <c r="I8" s="24">
        <v>2.955798073920273E-3</v>
      </c>
      <c r="J8" s="24">
        <v>2.5481522205762818E-3</v>
      </c>
      <c r="K8" s="24">
        <v>2.9400173164416347E-3</v>
      </c>
      <c r="L8" s="24">
        <v>4.4596537603781381E-3</v>
      </c>
      <c r="M8" s="24">
        <v>4.787100025195265E-3</v>
      </c>
      <c r="N8" s="24">
        <v>6.3368382835518704E-3</v>
      </c>
      <c r="O8" s="24">
        <v>6.1012288390478661E-3</v>
      </c>
      <c r="P8" s="24">
        <v>6.2886449358656648E-3</v>
      </c>
      <c r="Q8" s="24">
        <v>5.7866978160065145E-3</v>
      </c>
      <c r="R8" s="24">
        <v>2.9230878995433786E-3</v>
      </c>
      <c r="S8" s="24">
        <v>3.824705659271517E-3</v>
      </c>
      <c r="T8" s="24">
        <v>3.3844365242001297E-3</v>
      </c>
      <c r="U8" s="24">
        <v>3.6936434836173774E-3</v>
      </c>
      <c r="V8" s="24">
        <v>4.8228881767635855E-3</v>
      </c>
      <c r="W8" s="24">
        <v>4.0420741574614793E-3</v>
      </c>
      <c r="X8" s="24">
        <v>3.332898456186127E-3</v>
      </c>
      <c r="Y8" s="24">
        <v>1.1052253823155133E-3</v>
      </c>
      <c r="Z8" s="24">
        <v>3.4449666796109567E-3</v>
      </c>
      <c r="AA8" s="24">
        <v>2.3102310231023103E-3</v>
      </c>
      <c r="AB8" s="24">
        <v>2.0683654245298084E-3</v>
      </c>
      <c r="AC8" s="24">
        <v>3.5329741570228625E-3</v>
      </c>
      <c r="AD8" s="24">
        <v>3.4311574773720726E-3</v>
      </c>
      <c r="AE8" s="24">
        <v>5.8531643746614365E-3</v>
      </c>
      <c r="AF8" s="24">
        <v>4.5384361907451877E-3</v>
      </c>
      <c r="AG8" s="24">
        <v>5.4505429927514089E-3</v>
      </c>
      <c r="AH8" s="24">
        <v>2.5474394392674968E-3</v>
      </c>
      <c r="AI8" s="24">
        <v>1.9120413089074965E-3</v>
      </c>
      <c r="AJ8" s="24">
        <v>4.4741706739551898E-3</v>
      </c>
      <c r="AK8" s="24">
        <v>2.8723286423208258E-3</v>
      </c>
      <c r="AL8" s="24">
        <v>3.8257858593068812E-3</v>
      </c>
      <c r="AM8" s="24">
        <v>4.5590637334662612E-3</v>
      </c>
      <c r="AN8" s="24">
        <v>7.3523799013183611E-3</v>
      </c>
      <c r="AO8" s="24">
        <v>7.9631935796319331E-3</v>
      </c>
      <c r="AP8" s="24">
        <v>6.6226237896304949E-3</v>
      </c>
      <c r="AQ8" s="24">
        <v>4.9618561075626269E-3</v>
      </c>
      <c r="AR8" s="24">
        <v>1.9589179047855535E-3</v>
      </c>
      <c r="AS8" s="24">
        <v>1.4033193278280393E-3</v>
      </c>
      <c r="AT8" s="24">
        <v>2.2870394156732322E-3</v>
      </c>
      <c r="AU8" s="24">
        <v>4.0046004983873259E-3</v>
      </c>
      <c r="AV8" s="24">
        <v>2.5801487366481951E-3</v>
      </c>
      <c r="AW8" s="24">
        <v>3.1224383196195816E-3</v>
      </c>
      <c r="AX8" s="24">
        <v>2.2262394649485099E-3</v>
      </c>
      <c r="AY8" s="24">
        <v>3.2856356398005731E-3</v>
      </c>
      <c r="AZ8" s="24">
        <v>5.956617690915959E-3</v>
      </c>
      <c r="BA8" s="24">
        <v>5.7987705282727753E-3</v>
      </c>
      <c r="BB8" s="24">
        <v>6.0391668262602203E-3</v>
      </c>
      <c r="BC8" s="24">
        <v>6.0123018001123959E-3</v>
      </c>
      <c r="BD8" s="24">
        <v>5.7396920561945466E-3</v>
      </c>
      <c r="BE8" s="24">
        <v>7.0134723473195869E-3</v>
      </c>
      <c r="BF8" s="24">
        <v>6.1076057889339948E-3</v>
      </c>
      <c r="BG8" s="24">
        <v>5.8579523759100787E-3</v>
      </c>
      <c r="BH8" s="24">
        <v>4.1748349750376501E-3</v>
      </c>
      <c r="BI8" s="24">
        <v>4.9508491605707782E-3</v>
      </c>
      <c r="BJ8" s="24">
        <v>4.3588642815899576E-3</v>
      </c>
      <c r="BK8" s="24">
        <v>5.1003813285450646E-3</v>
      </c>
      <c r="BL8" s="24">
        <v>3.0724182147995245E-3</v>
      </c>
      <c r="BM8" s="24">
        <v>4.5323571091166748E-3</v>
      </c>
      <c r="BN8" s="24">
        <v>3.7746543632673772E-3</v>
      </c>
      <c r="BO8" s="24">
        <v>4.1322248198028067E-3</v>
      </c>
      <c r="BP8" s="24">
        <v>8.3149964174118029E-3</v>
      </c>
      <c r="BQ8" s="24">
        <v>1.1365262727458594E-2</v>
      </c>
      <c r="BR8" s="24">
        <v>6.0397337376956487E-3</v>
      </c>
      <c r="BS8" s="24">
        <v>8.5718356913177772E-3</v>
      </c>
      <c r="BT8" s="24">
        <v>3.8356164383561639E-3</v>
      </c>
      <c r="BU8" s="24">
        <v>1.8809470248595996E-3</v>
      </c>
      <c r="BV8" s="24">
        <v>2.304472036909538E-3</v>
      </c>
      <c r="BW8" s="24">
        <v>3.8154831705699802E-3</v>
      </c>
      <c r="BX8" s="24">
        <v>2.6399118882081646E-3</v>
      </c>
      <c r="BY8" s="24">
        <v>4.3895652575492551E-3</v>
      </c>
      <c r="BZ8" s="24">
        <v>2.8557669434242515E-3</v>
      </c>
      <c r="CA8" s="24">
        <v>5.8965615231599874E-3</v>
      </c>
      <c r="CB8" s="24">
        <v>2.57476023353981E-3</v>
      </c>
      <c r="CC8" s="24">
        <v>2.2043772634230824E-3</v>
      </c>
      <c r="CD8" s="24">
        <v>2.867689278976294E-3</v>
      </c>
      <c r="CE8" s="24">
        <v>2.386595562578182E-3</v>
      </c>
      <c r="CF8" s="24">
        <v>5.5457288075779296E-3</v>
      </c>
      <c r="CG8" s="24">
        <v>3.6456101625224539E-3</v>
      </c>
      <c r="CH8" s="24">
        <v>3.6329541573395471E-3</v>
      </c>
      <c r="CI8" s="24">
        <v>5.6167081911381875E-3</v>
      </c>
      <c r="CJ8" s="24">
        <v>2.5359925446000616E-3</v>
      </c>
      <c r="CK8" s="24">
        <v>3.2967008406028387E-3</v>
      </c>
      <c r="CL8" s="24">
        <v>4.6053104663286949E-3</v>
      </c>
      <c r="CM8" s="24">
        <v>5.4469145411403519E-3</v>
      </c>
      <c r="CN8" s="24">
        <v>5.0757158421780718E-3</v>
      </c>
      <c r="CO8" s="24">
        <v>3.6623094083592985E-3</v>
      </c>
      <c r="CP8" s="24">
        <v>3.4014562507713188E-3</v>
      </c>
      <c r="CQ8" s="24">
        <v>4.1968931877718911E-3</v>
      </c>
      <c r="CR8" s="24">
        <v>4.5088335843553526E-3</v>
      </c>
      <c r="CS8" s="24">
        <v>5.2157815658234099E-3</v>
      </c>
      <c r="CT8" s="24">
        <v>3.9999340971956536E-3</v>
      </c>
      <c r="CU8" s="24">
        <v>5.3594180343640415E-3</v>
      </c>
      <c r="CV8" s="24">
        <v>4.251333368208916E-3</v>
      </c>
      <c r="CW8" s="24">
        <v>3.450414359805348E-3</v>
      </c>
      <c r="CX8" s="24">
        <v>2.5652243879870453E-3</v>
      </c>
      <c r="CY8" s="24">
        <v>3.9210471170430545E-3</v>
      </c>
      <c r="CZ8" s="24">
        <v>4.1550897913742186E-3</v>
      </c>
      <c r="DA8" s="24">
        <v>5.9780537740662535E-3</v>
      </c>
      <c r="DB8" s="24">
        <v>3.4254654270359699E-3</v>
      </c>
      <c r="DC8" s="24">
        <v>3.0751401570377579E-3</v>
      </c>
      <c r="DD8" s="24">
        <v>5.9137818737831273E-3</v>
      </c>
      <c r="DE8" s="24">
        <v>6.7096756175554721E-3</v>
      </c>
      <c r="DF8" s="24">
        <v>6.075683619377526E-3</v>
      </c>
      <c r="DG8" s="24">
        <v>7.0129252628229992E-3</v>
      </c>
      <c r="DH8" s="24">
        <v>4.4600982539505759E-3</v>
      </c>
      <c r="DI8" s="24">
        <v>4.1670473992736394E-3</v>
      </c>
      <c r="DJ8" s="24">
        <v>4.724185725259733E-3</v>
      </c>
      <c r="DK8" s="24">
        <v>4.5471351945026491E-3</v>
      </c>
      <c r="DL8" s="24">
        <v>4.9485737260356018E-3</v>
      </c>
      <c r="DM8" s="24">
        <v>5.0197046361429923E-3</v>
      </c>
      <c r="DN8" s="24">
        <v>4.2096579261074202E-3</v>
      </c>
      <c r="DO8" s="24">
        <v>5.0680090282727488E-3</v>
      </c>
      <c r="DP8" s="24">
        <v>2.0295001636693685E-3</v>
      </c>
      <c r="DQ8" s="24">
        <v>4.6387106858627085E-3</v>
      </c>
      <c r="DR8" s="24">
        <v>4.9886849047255611E-3</v>
      </c>
      <c r="DS8" s="24">
        <v>8.5157513526873761E-3</v>
      </c>
      <c r="DT8" s="24">
        <v>3.0332681017612526E-3</v>
      </c>
      <c r="DU8" s="24">
        <v>5.9802318807899756E-3</v>
      </c>
      <c r="DV8" s="24">
        <v>6.5793213209799353E-3</v>
      </c>
      <c r="DW8" s="24">
        <v>4.6730667155453201E-3</v>
      </c>
      <c r="DX8" s="24">
        <v>2.5177137458667932E-3</v>
      </c>
      <c r="DY8" s="24">
        <v>6.4908240545096269E-3</v>
      </c>
      <c r="DZ8" s="24">
        <v>4.7749966131949923E-3</v>
      </c>
      <c r="EA8" s="24">
        <v>3.1892116447767866E-3</v>
      </c>
      <c r="EB8" s="24">
        <v>5.2680053964300538E-3</v>
      </c>
      <c r="EC8" s="24">
        <v>4.2657155362193873E-3</v>
      </c>
      <c r="ED8" s="24">
        <v>5.8689616148855815E-3</v>
      </c>
      <c r="EE8" s="24">
        <v>3.9663683640875375E-3</v>
      </c>
      <c r="EF8" s="24">
        <v>4.3378995433789964E-3</v>
      </c>
      <c r="EG8" s="24">
        <v>4.0052727160651887E-3</v>
      </c>
      <c r="EH8" s="24">
        <v>3.7180638509163302E-3</v>
      </c>
      <c r="EI8" s="24">
        <v>3.6772294273471362E-3</v>
      </c>
      <c r="EJ8" s="24">
        <v>3.8061363454297849E-3</v>
      </c>
      <c r="EK8" s="24">
        <v>4.6454689269887712E-3</v>
      </c>
      <c r="EL8" s="24">
        <v>5.7315248315768508E-3</v>
      </c>
      <c r="EM8" s="24">
        <v>6.6818061871714721E-3</v>
      </c>
      <c r="EN8" s="24">
        <v>3.252423295682128E-3</v>
      </c>
      <c r="EO8" s="24">
        <v>4.7637026638914434E-3</v>
      </c>
      <c r="EP8" s="24">
        <v>4.1638635661937961E-3</v>
      </c>
      <c r="EQ8" s="24">
        <v>4.3374806939969132E-3</v>
      </c>
      <c r="ER8" s="24">
        <v>5.3986972347411987E-3</v>
      </c>
      <c r="ES8" s="24">
        <v>1.6110402939609927E-3</v>
      </c>
      <c r="ET8" s="24">
        <v>1.9714430673334789E-3</v>
      </c>
      <c r="EU8" s="24">
        <v>5.840922890103217E-3</v>
      </c>
      <c r="EV8" s="24">
        <v>3.5778689474538169E-3</v>
      </c>
      <c r="EW8" s="24">
        <v>2.6195135588481968E-3</v>
      </c>
      <c r="EX8" s="24">
        <v>2.2269630960401235E-3</v>
      </c>
      <c r="EY8" s="24">
        <v>5.7408906579115033E-3</v>
      </c>
      <c r="EZ8" s="24">
        <v>1.887540027410251E-3</v>
      </c>
      <c r="FA8" s="24">
        <v>3.3598932370373282E-3</v>
      </c>
      <c r="FB8" s="24">
        <v>3.789459802515536E-3</v>
      </c>
      <c r="FC8" s="24">
        <v>2.1771816525914889E-3</v>
      </c>
      <c r="FD8" s="24">
        <v>4.6497907409797376E-3</v>
      </c>
      <c r="FE8" s="24">
        <v>7.2550625372245388E-3</v>
      </c>
      <c r="FF8" s="24">
        <v>3.0357770083797478E-3</v>
      </c>
      <c r="FG8" s="24">
        <v>4.4691015564801966E-3</v>
      </c>
      <c r="FH8" s="24">
        <v>4.1990136412837003E-3</v>
      </c>
      <c r="FI8" s="24">
        <v>4.139051349490142E-3</v>
      </c>
      <c r="FJ8" s="24">
        <v>4.0745056554059734E-3</v>
      </c>
      <c r="FK8" s="24">
        <v>3.5833890059441217E-3</v>
      </c>
      <c r="FL8" s="24">
        <v>6.2374103453705365E-3</v>
      </c>
      <c r="FM8" s="24">
        <v>5.0681112693191062E-3</v>
      </c>
      <c r="FN8" s="24">
        <v>5.0968332538494851E-3</v>
      </c>
      <c r="FO8" s="24">
        <v>8.2264195770966973E-3</v>
      </c>
      <c r="FP8" s="24">
        <v>2.1683777697152746E-3</v>
      </c>
      <c r="FQ8" s="24">
        <v>2.5586578568771346E-3</v>
      </c>
      <c r="FR8" s="24">
        <v>1.8934683631612631E-3</v>
      </c>
      <c r="FS8" s="24">
        <v>3.7282656635793214E-3</v>
      </c>
      <c r="FT8" s="24">
        <v>1.8127929942523054E-3</v>
      </c>
      <c r="FU8" s="24">
        <v>2.8414800117017081E-3</v>
      </c>
      <c r="FV8" s="24">
        <v>1.4394043984925884E-3</v>
      </c>
      <c r="FW8" s="24">
        <v>1.3353170569427243E-3</v>
      </c>
      <c r="FX8" s="24">
        <v>1.8907205324665273E-3</v>
      </c>
      <c r="FY8" s="24">
        <v>2.9795201781327978E-3</v>
      </c>
      <c r="FZ8" s="24">
        <v>3.507287921865331E-3</v>
      </c>
      <c r="GA8" s="24">
        <v>2.5312480371835946E-3</v>
      </c>
      <c r="GB8" s="24">
        <v>4.0569490861458984E-3</v>
      </c>
      <c r="GC8" s="24">
        <v>2.3759074931835361E-3</v>
      </c>
      <c r="GD8" s="24">
        <v>3.1285156508503737E-3</v>
      </c>
      <c r="GE8" s="24">
        <v>3.2491058726549929E-3</v>
      </c>
      <c r="GF8" s="24">
        <v>4.5629387310025223E-3</v>
      </c>
      <c r="GG8" s="24">
        <v>7.5526542813027153E-3</v>
      </c>
      <c r="GH8" s="24">
        <v>6.7739504366715426E-3</v>
      </c>
      <c r="GI8" s="24">
        <v>6.4987376392685991E-3</v>
      </c>
      <c r="GJ8" s="24">
        <v>1.0565032291696835E-2</v>
      </c>
      <c r="GK8" s="24">
        <v>8.6290482686186745E-3</v>
      </c>
      <c r="GL8" s="24">
        <v>1.0853187112715972E-2</v>
      </c>
      <c r="GM8" s="24">
        <v>1.1064402900719106E-2</v>
      </c>
      <c r="AJT8" s="42"/>
      <c r="AJU8" s="42"/>
      <c r="AJV8" s="42"/>
      <c r="AJW8" s="42"/>
    </row>
    <row r="9" spans="2:959" x14ac:dyDescent="0.4">
      <c r="B9" s="24" t="s">
        <v>171</v>
      </c>
      <c r="C9" s="24" t="s">
        <v>172</v>
      </c>
      <c r="D9" s="24">
        <v>0.13383909227452134</v>
      </c>
      <c r="E9" s="24">
        <v>0.14577114649000847</v>
      </c>
      <c r="F9" s="24">
        <v>0.16321129185997277</v>
      </c>
      <c r="G9" s="24">
        <v>0.17762465444616929</v>
      </c>
      <c r="H9" s="24">
        <v>0.13718897747171641</v>
      </c>
      <c r="I9" s="24">
        <v>0.15535548795265705</v>
      </c>
      <c r="J9" s="24">
        <v>0.16605083311456154</v>
      </c>
      <c r="K9" s="24">
        <v>0.17939453812514891</v>
      </c>
      <c r="L9" s="24">
        <v>0.1352744726951958</v>
      </c>
      <c r="M9" s="24">
        <v>0.14388048471544876</v>
      </c>
      <c r="N9" s="24">
        <v>0.1600416225306259</v>
      </c>
      <c r="O9" s="24">
        <v>0.16881916257177765</v>
      </c>
      <c r="P9" s="24">
        <v>0.11058353382375018</v>
      </c>
      <c r="Q9" s="24">
        <v>0.11830150133750006</v>
      </c>
      <c r="R9" s="24">
        <v>0.13289189905414228</v>
      </c>
      <c r="S9" s="24">
        <v>0.12493032930536166</v>
      </c>
      <c r="T9" s="24">
        <v>0.11977050677354252</v>
      </c>
      <c r="U9" s="24">
        <v>0.12451313082212734</v>
      </c>
      <c r="V9" s="24">
        <v>0.14482884677623559</v>
      </c>
      <c r="W9" s="24">
        <v>0.16076719390586969</v>
      </c>
      <c r="X9" s="24">
        <v>0.15019755847544497</v>
      </c>
      <c r="Y9" s="24">
        <v>0.16280819087122833</v>
      </c>
      <c r="Z9" s="24">
        <v>0.18876760790150099</v>
      </c>
      <c r="AA9" s="24">
        <v>0.219185648073004</v>
      </c>
      <c r="AB9" s="24">
        <v>0.14038353199312106</v>
      </c>
      <c r="AC9" s="24">
        <v>0.15445467211068439</v>
      </c>
      <c r="AD9" s="24">
        <v>0.16890044176399174</v>
      </c>
      <c r="AE9" s="24">
        <v>0.17867798045430508</v>
      </c>
      <c r="AF9" s="24">
        <v>0.11246376957787774</v>
      </c>
      <c r="AG9" s="24">
        <v>0.12040631111228466</v>
      </c>
      <c r="AH9" s="24">
        <v>0.13538107302868757</v>
      </c>
      <c r="AI9" s="24">
        <v>0.15121583022644577</v>
      </c>
      <c r="AJ9" s="24">
        <v>0.12571176706931669</v>
      </c>
      <c r="AK9" s="24">
        <v>0.13817861059648673</v>
      </c>
      <c r="AL9" s="24">
        <v>0.15489016519442783</v>
      </c>
      <c r="AM9" s="24">
        <v>0.17270964083836179</v>
      </c>
      <c r="AN9" s="24">
        <v>0.13197306126578151</v>
      </c>
      <c r="AO9" s="24">
        <v>0.13808107164271552</v>
      </c>
      <c r="AP9" s="24">
        <v>0.15420644503793948</v>
      </c>
      <c r="AQ9" s="24">
        <v>0.16477982189545995</v>
      </c>
      <c r="AR9" s="24">
        <v>0.1407858597921918</v>
      </c>
      <c r="AS9" s="24">
        <v>0.15084924650777071</v>
      </c>
      <c r="AT9" s="24">
        <v>0.17135441308281499</v>
      </c>
      <c r="AU9" s="24">
        <v>0.18601363692706926</v>
      </c>
      <c r="AV9" s="24">
        <v>9.0003496224546828E-2</v>
      </c>
      <c r="AW9" s="24">
        <v>0.10297885145086913</v>
      </c>
      <c r="AX9" s="24">
        <v>0.11569151884538953</v>
      </c>
      <c r="AY9" s="24">
        <v>0.12968911088242033</v>
      </c>
      <c r="AZ9" s="24">
        <v>0.10881826500849499</v>
      </c>
      <c r="BA9" s="24">
        <v>0.12395757394863854</v>
      </c>
      <c r="BB9" s="24">
        <v>0.14222668280526998</v>
      </c>
      <c r="BC9" s="24">
        <v>0.15648365896725505</v>
      </c>
      <c r="BD9" s="24">
        <v>0.14433151266314562</v>
      </c>
      <c r="BE9" s="24">
        <v>0.1563713924187565</v>
      </c>
      <c r="BF9" s="24">
        <v>0.17100453966371582</v>
      </c>
      <c r="BG9" s="24">
        <v>0.18422967520389608</v>
      </c>
      <c r="BH9" s="24">
        <v>0.11679296487117559</v>
      </c>
      <c r="BI9" s="24">
        <v>0.13091984399170498</v>
      </c>
      <c r="BJ9" s="24">
        <v>0.15279941084296553</v>
      </c>
      <c r="BK9" s="24">
        <v>0.17222753603827193</v>
      </c>
      <c r="BL9" s="24">
        <v>0.12512627447300934</v>
      </c>
      <c r="BM9" s="24">
        <v>0.1390850428503948</v>
      </c>
      <c r="BN9" s="24">
        <v>0.1561671581684424</v>
      </c>
      <c r="BO9" s="24">
        <v>0.16959509159715702</v>
      </c>
      <c r="BP9" s="24">
        <v>0.17474387371361472</v>
      </c>
      <c r="BQ9" s="24">
        <v>0.1765289258209928</v>
      </c>
      <c r="BR9" s="24">
        <v>0.1970054669687146</v>
      </c>
      <c r="BS9" s="24">
        <v>0.21842074025677516</v>
      </c>
      <c r="BT9" s="24">
        <v>0.17919450255302866</v>
      </c>
      <c r="BU9" s="24">
        <v>0.20148470891890918</v>
      </c>
      <c r="BV9" s="24">
        <v>0.20623509820347485</v>
      </c>
      <c r="BW9" s="24">
        <v>0.23217589248553053</v>
      </c>
      <c r="BX9" s="24">
        <v>0.17301568180104696</v>
      </c>
      <c r="BY9" s="24">
        <v>0.19269868209133584</v>
      </c>
      <c r="BZ9" s="24">
        <v>0.21551740572297223</v>
      </c>
      <c r="CA9" s="24">
        <v>0.23490163468571085</v>
      </c>
      <c r="CB9" s="24">
        <v>0.13811418374663356</v>
      </c>
      <c r="CC9" s="24">
        <v>0.15698625483128598</v>
      </c>
      <c r="CD9" s="24">
        <v>0.18572405091968702</v>
      </c>
      <c r="CE9" s="24">
        <v>0.21185601108571678</v>
      </c>
      <c r="CF9" s="24">
        <v>0.12734746048755843</v>
      </c>
      <c r="CG9" s="24">
        <v>0.13407116115289847</v>
      </c>
      <c r="CH9" s="24">
        <v>0.15840655957998209</v>
      </c>
      <c r="CI9" s="24">
        <v>0.17684078530601985</v>
      </c>
      <c r="CJ9" s="24">
        <v>0.12689965109211249</v>
      </c>
      <c r="CK9" s="24">
        <v>0.13924846076798267</v>
      </c>
      <c r="CL9" s="24">
        <v>0.15941453379971335</v>
      </c>
      <c r="CM9" s="24">
        <v>0.17275768009094861</v>
      </c>
      <c r="CN9" s="24">
        <v>0.12745084460020736</v>
      </c>
      <c r="CO9" s="24">
        <v>0.13692243939741128</v>
      </c>
      <c r="CP9" s="24">
        <v>0.15830052361559208</v>
      </c>
      <c r="CQ9" s="24">
        <v>0.17153199707274069</v>
      </c>
      <c r="CR9" s="24">
        <v>0.11765442714305942</v>
      </c>
      <c r="CS9" s="24">
        <v>0.12479854595819449</v>
      </c>
      <c r="CT9" s="24">
        <v>0.14087209111254481</v>
      </c>
      <c r="CU9" s="24">
        <v>0.14726830896766283</v>
      </c>
      <c r="CV9" s="24">
        <v>0.10001185058019799</v>
      </c>
      <c r="CW9" s="24">
        <v>0.10755235851786429</v>
      </c>
      <c r="CX9" s="24">
        <v>0.12123039819995347</v>
      </c>
      <c r="CY9" s="24">
        <v>0.12719760125869586</v>
      </c>
      <c r="CZ9" s="24">
        <v>0.12382999223214136</v>
      </c>
      <c r="DA9" s="24">
        <v>0.13097018815664074</v>
      </c>
      <c r="DB9" s="24">
        <v>0.14395546156300021</v>
      </c>
      <c r="DC9" s="24">
        <v>0.14881387451085695</v>
      </c>
      <c r="DD9" s="24">
        <v>0.16141358458683933</v>
      </c>
      <c r="DE9" s="24">
        <v>0.1727265450606533</v>
      </c>
      <c r="DF9" s="24">
        <v>0.1792399897029088</v>
      </c>
      <c r="DG9" s="24">
        <v>0.18583158151296328</v>
      </c>
      <c r="DH9" s="24">
        <v>0.14257099605133908</v>
      </c>
      <c r="DI9" s="24">
        <v>0.15706229301697694</v>
      </c>
      <c r="DJ9" s="24">
        <v>0.1799104469923552</v>
      </c>
      <c r="DK9" s="24">
        <v>0.1995418706828786</v>
      </c>
      <c r="DL9" s="24">
        <v>0.13733477745367129</v>
      </c>
      <c r="DM9" s="24">
        <v>0.15035552969799545</v>
      </c>
      <c r="DN9" s="24">
        <v>0.17030559842454263</v>
      </c>
      <c r="DO9" s="24">
        <v>0.18387230971425544</v>
      </c>
      <c r="DP9" s="24">
        <v>0.14880327697722279</v>
      </c>
      <c r="DQ9" s="24">
        <v>0.15763824651072844</v>
      </c>
      <c r="DR9" s="24">
        <v>0.17923244821167927</v>
      </c>
      <c r="DS9" s="24">
        <v>0.19063325880023982</v>
      </c>
      <c r="DT9" s="24">
        <v>0.17314489396541397</v>
      </c>
      <c r="DU9" s="24">
        <v>0.1820929268037334</v>
      </c>
      <c r="DV9" s="24">
        <v>0.21905824286174441</v>
      </c>
      <c r="DW9" s="24">
        <v>0.24635974035396652</v>
      </c>
      <c r="DX9" s="24">
        <v>0.18098330971500545</v>
      </c>
      <c r="DY9" s="24">
        <v>0.1859433310609683</v>
      </c>
      <c r="DZ9" s="24">
        <v>0.21934144572744593</v>
      </c>
      <c r="EA9" s="24">
        <v>0.24679298428219912</v>
      </c>
      <c r="EB9" s="24">
        <v>0.16578455790784569</v>
      </c>
      <c r="EC9" s="24">
        <v>0.17889035403292552</v>
      </c>
      <c r="ED9" s="24">
        <v>0.19728790809679833</v>
      </c>
      <c r="EE9" s="24">
        <v>0.21637166389482851</v>
      </c>
      <c r="EF9" s="24">
        <v>0.17189957579219892</v>
      </c>
      <c r="EG9" s="24">
        <v>0.18488449676517787</v>
      </c>
      <c r="EH9" s="24">
        <v>0.19673387351319865</v>
      </c>
      <c r="EI9" s="24">
        <v>0.20859702867578581</v>
      </c>
      <c r="EJ9" s="24">
        <v>0.12392062347649949</v>
      </c>
      <c r="EK9" s="24">
        <v>0.12993966423389108</v>
      </c>
      <c r="EL9" s="24">
        <v>0.14722630492961683</v>
      </c>
      <c r="EM9" s="24">
        <v>0.16925978879699313</v>
      </c>
      <c r="EN9" s="24">
        <v>0.13654574793147262</v>
      </c>
      <c r="EO9" s="24">
        <v>0.14604468477937671</v>
      </c>
      <c r="EP9" s="24">
        <v>0.16292344227702296</v>
      </c>
      <c r="EQ9" s="24">
        <v>0.16378383287207995</v>
      </c>
      <c r="ER9" s="24">
        <v>0.14900036220911936</v>
      </c>
      <c r="ES9" s="24">
        <v>0.1674947571085742</v>
      </c>
      <c r="ET9" s="24">
        <v>0.17618961333899361</v>
      </c>
      <c r="EU9" s="24">
        <v>0.20234929308699812</v>
      </c>
      <c r="EV9" s="24">
        <v>0.16063079261326951</v>
      </c>
      <c r="EW9" s="24">
        <v>0.17042799898824501</v>
      </c>
      <c r="EX9" s="24">
        <v>0.18133842353469587</v>
      </c>
      <c r="EY9" s="24">
        <v>0.19637282098069395</v>
      </c>
      <c r="EZ9" s="24">
        <v>0.1320244799336365</v>
      </c>
      <c r="FA9" s="24">
        <v>0.14558728974967147</v>
      </c>
      <c r="FB9" s="24">
        <v>0.17342041865952659</v>
      </c>
      <c r="FC9" s="24">
        <v>0.18946372388995344</v>
      </c>
      <c r="FD9" s="24">
        <v>0.18146466389059362</v>
      </c>
      <c r="FE9" s="24">
        <v>0.20161926742108399</v>
      </c>
      <c r="FF9" s="24">
        <v>0.21700778836297421</v>
      </c>
      <c r="FG9" s="24">
        <v>0.23443826573018711</v>
      </c>
      <c r="FH9" s="24">
        <v>0.13959982683424119</v>
      </c>
      <c r="FI9" s="24">
        <v>0.14685611071687321</v>
      </c>
      <c r="FJ9" s="24">
        <v>0.16974963196965845</v>
      </c>
      <c r="FK9" s="24">
        <v>0.18076383076913033</v>
      </c>
      <c r="FL9" s="24">
        <v>0.15395465436186684</v>
      </c>
      <c r="FM9" s="24">
        <v>0.16372851819898518</v>
      </c>
      <c r="FN9" s="24">
        <v>0.18701531493223494</v>
      </c>
      <c r="FO9" s="24">
        <v>0.19274488655576785</v>
      </c>
      <c r="FP9" s="24">
        <v>0.21505149652059372</v>
      </c>
      <c r="FQ9" s="24">
        <v>0.24109626665650802</v>
      </c>
      <c r="FR9" s="24">
        <v>0.2663928077572989</v>
      </c>
      <c r="FS9" s="24">
        <v>0.30225844080221848</v>
      </c>
      <c r="FT9" s="24">
        <v>0.17583747957665033</v>
      </c>
      <c r="FU9" s="24">
        <v>0.18644393446316587</v>
      </c>
      <c r="FV9" s="24">
        <v>0.19485758990890217</v>
      </c>
      <c r="FW9" s="24">
        <v>0.21196817974730239</v>
      </c>
      <c r="FX9" s="24">
        <v>0.16206297610755474</v>
      </c>
      <c r="FY9" s="24">
        <v>0.1791460836866014</v>
      </c>
      <c r="FZ9" s="24">
        <v>0.19051322589704592</v>
      </c>
      <c r="GA9" s="24">
        <v>0.19465850359363651</v>
      </c>
      <c r="GB9" s="24">
        <v>0.12484460137330244</v>
      </c>
      <c r="GC9" s="24">
        <v>0.14223779489128849</v>
      </c>
      <c r="GD9" s="24">
        <v>0.15515282150183876</v>
      </c>
      <c r="GE9" s="24">
        <v>0.17001810097418582</v>
      </c>
      <c r="GF9" s="24">
        <v>0.16417143246585075</v>
      </c>
      <c r="GG9" s="24">
        <v>0.16846689321097108</v>
      </c>
      <c r="GH9" s="24">
        <v>0.18073499515513067</v>
      </c>
      <c r="GI9" s="24">
        <v>0.19812581992248923</v>
      </c>
      <c r="GJ9" s="24">
        <v>0.1272431684983453</v>
      </c>
      <c r="GK9" s="24">
        <v>0.15137590127983788</v>
      </c>
      <c r="GL9" s="24">
        <v>0.16115109615424858</v>
      </c>
      <c r="GM9" s="24">
        <v>0.17603733184908638</v>
      </c>
      <c r="AJT9" s="42"/>
      <c r="AJU9" s="42"/>
      <c r="AJV9" s="42"/>
      <c r="AJW9" s="42"/>
    </row>
    <row r="10" spans="2:959" x14ac:dyDescent="0.4">
      <c r="B10" s="24" t="s">
        <v>173</v>
      </c>
      <c r="C10" s="24" t="s">
        <v>174</v>
      </c>
      <c r="D10" s="24">
        <v>0.13024548458973026</v>
      </c>
      <c r="E10" s="24">
        <v>0.13297178892027756</v>
      </c>
      <c r="F10" s="24">
        <v>0.13581915048984491</v>
      </c>
      <c r="G10" s="24">
        <v>0.14184619894060224</v>
      </c>
      <c r="H10" s="24">
        <v>0.14921800084304421</v>
      </c>
      <c r="I10" s="24">
        <v>0.15053279484127999</v>
      </c>
      <c r="J10" s="24">
        <v>0.15653459273173401</v>
      </c>
      <c r="K10" s="24">
        <v>0.16095050519901655</v>
      </c>
      <c r="L10" s="24">
        <v>0.10881804489708094</v>
      </c>
      <c r="M10" s="24">
        <v>0.11177119249526296</v>
      </c>
      <c r="N10" s="24">
        <v>0.11429750883219526</v>
      </c>
      <c r="O10" s="24">
        <v>0.12343331121620278</v>
      </c>
      <c r="P10" s="24">
        <v>0.11911603938400103</v>
      </c>
      <c r="Q10" s="24">
        <v>0.12629375951293761</v>
      </c>
      <c r="R10" s="24">
        <v>0.12900078481735158</v>
      </c>
      <c r="S10" s="24">
        <v>0.12888360253515135</v>
      </c>
      <c r="T10" s="24">
        <v>9.9664433470926336E-2</v>
      </c>
      <c r="U10" s="24">
        <v>9.9396712719877184E-2</v>
      </c>
      <c r="V10" s="24">
        <v>0.10195325797326012</v>
      </c>
      <c r="W10" s="24">
        <v>0.11315980284090467</v>
      </c>
      <c r="X10" s="24">
        <v>0.14968580126114367</v>
      </c>
      <c r="Y10" s="24">
        <v>0.15493740725573849</v>
      </c>
      <c r="Z10" s="24">
        <v>0.15814686859759766</v>
      </c>
      <c r="AA10" s="24">
        <v>0.16909570055366202</v>
      </c>
      <c r="AB10" s="24">
        <v>0.12921995242200723</v>
      </c>
      <c r="AC10" s="24">
        <v>0.12551339663211819</v>
      </c>
      <c r="AD10" s="24">
        <v>0.12918129153869909</v>
      </c>
      <c r="AE10" s="24">
        <v>0.1312645551742366</v>
      </c>
      <c r="AF10" s="24">
        <v>0.13035117450454256</v>
      </c>
      <c r="AG10" s="24">
        <v>0.12015151192024902</v>
      </c>
      <c r="AH10" s="24">
        <v>0.12472385641965235</v>
      </c>
      <c r="AI10" s="24">
        <v>0.13242359260632636</v>
      </c>
      <c r="AJ10" s="24">
        <v>0.12641654345517681</v>
      </c>
      <c r="AK10" s="24">
        <v>0.1260653060078345</v>
      </c>
      <c r="AL10" s="24">
        <v>0.14753734602542498</v>
      </c>
      <c r="AM10" s="24">
        <v>0.14933974774978129</v>
      </c>
      <c r="AN10" s="24">
        <v>0.11093637195528523</v>
      </c>
      <c r="AO10" s="24">
        <v>0.11362022046953556</v>
      </c>
      <c r="AP10" s="24">
        <v>0.12014637779720849</v>
      </c>
      <c r="AQ10" s="24">
        <v>0.12243777181113535</v>
      </c>
      <c r="AR10" s="24">
        <v>0.11979231331650313</v>
      </c>
      <c r="AS10" s="24">
        <v>0.11955498487543856</v>
      </c>
      <c r="AT10" s="24">
        <v>0.12465487274553505</v>
      </c>
      <c r="AU10" s="24">
        <v>0.13135798044788191</v>
      </c>
      <c r="AV10" s="24">
        <v>9.6943993803903172E-2</v>
      </c>
      <c r="AW10" s="24">
        <v>0.10189037441410173</v>
      </c>
      <c r="AX10" s="24">
        <v>0.10173059800574687</v>
      </c>
      <c r="AY10" s="24">
        <v>0.10601175986671535</v>
      </c>
      <c r="AZ10" s="24">
        <v>0.10632380695704551</v>
      </c>
      <c r="BA10" s="24">
        <v>0.11044010351743054</v>
      </c>
      <c r="BB10" s="24">
        <v>0.11231332140233942</v>
      </c>
      <c r="BC10" s="24">
        <v>0.11973779371438656</v>
      </c>
      <c r="BD10" s="24">
        <v>0.14297295377548738</v>
      </c>
      <c r="BE10" s="24">
        <v>0.14827377562763674</v>
      </c>
      <c r="BF10" s="24">
        <v>0.14920712146321424</v>
      </c>
      <c r="BG10" s="24">
        <v>0.15265312164753725</v>
      </c>
      <c r="BH10" s="24">
        <v>0.12091207582602957</v>
      </c>
      <c r="BI10" s="24">
        <v>0.12029766392433219</v>
      </c>
      <c r="BJ10" s="24">
        <v>0.12030595008290822</v>
      </c>
      <c r="BK10" s="24">
        <v>0.12453280032984072</v>
      </c>
      <c r="BL10" s="24">
        <v>0.10901191202226813</v>
      </c>
      <c r="BM10" s="24">
        <v>0.11058839159187527</v>
      </c>
      <c r="BN10" s="24">
        <v>0.11490290858066969</v>
      </c>
      <c r="BO10" s="24">
        <v>0.11709331529369395</v>
      </c>
      <c r="BP10" s="24">
        <v>0.15058423745988139</v>
      </c>
      <c r="BQ10" s="24">
        <v>0.15282960199004972</v>
      </c>
      <c r="BR10" s="24">
        <v>0.15308797450461337</v>
      </c>
      <c r="BS10" s="24">
        <v>0.16514689547785447</v>
      </c>
      <c r="BT10" s="24">
        <v>0.14981006928042828</v>
      </c>
      <c r="BU10" s="24">
        <v>0.14985910656989621</v>
      </c>
      <c r="BV10" s="24">
        <v>0.14924166884293658</v>
      </c>
      <c r="BW10" s="24">
        <v>0.15656180813705992</v>
      </c>
      <c r="BX10" s="24">
        <v>0.17893405383079783</v>
      </c>
      <c r="BY10" s="24">
        <v>0.17809373719180965</v>
      </c>
      <c r="BZ10" s="24">
        <v>0.17740480293351454</v>
      </c>
      <c r="CA10" s="24">
        <v>0.17678329350271826</v>
      </c>
      <c r="CB10" s="24">
        <v>0.13381502266931905</v>
      </c>
      <c r="CC10" s="24">
        <v>0.13846041079601912</v>
      </c>
      <c r="CD10" s="24">
        <v>0.14825144232083776</v>
      </c>
      <c r="CE10" s="24">
        <v>0.15859338995325561</v>
      </c>
      <c r="CF10" s="24">
        <v>0.13394897550772725</v>
      </c>
      <c r="CG10" s="24">
        <v>0.13169187820554451</v>
      </c>
      <c r="CH10" s="24">
        <v>0.14526432460771702</v>
      </c>
      <c r="CI10" s="24">
        <v>0.14661802371431165</v>
      </c>
      <c r="CJ10" s="24">
        <v>0.11941706868442888</v>
      </c>
      <c r="CK10" s="24">
        <v>0.12370171450794229</v>
      </c>
      <c r="CL10" s="24">
        <v>0.12507078524431015</v>
      </c>
      <c r="CM10" s="24">
        <v>0.12757999888296134</v>
      </c>
      <c r="CN10" s="24">
        <v>0.13997025230452811</v>
      </c>
      <c r="CO10" s="24">
        <v>0.13985139844023689</v>
      </c>
      <c r="CP10" s="24">
        <v>0.14192953227199817</v>
      </c>
      <c r="CQ10" s="24">
        <v>0.14706381697742699</v>
      </c>
      <c r="CR10" s="24">
        <v>0.10895627558110517</v>
      </c>
      <c r="CS10" s="24">
        <v>0.11328134558819927</v>
      </c>
      <c r="CT10" s="24">
        <v>0.11406127862424234</v>
      </c>
      <c r="CU10" s="24">
        <v>0.11986111080781189</v>
      </c>
      <c r="CV10" s="24">
        <v>0.1051909811746594</v>
      </c>
      <c r="CW10" s="24">
        <v>0.11162958183918743</v>
      </c>
      <c r="CX10" s="24">
        <v>0.10802129221732749</v>
      </c>
      <c r="CY10" s="24">
        <v>0.11225470787594506</v>
      </c>
      <c r="CZ10" s="24">
        <v>0.13039998709198572</v>
      </c>
      <c r="DA10" s="24">
        <v>0.13247337453901933</v>
      </c>
      <c r="DB10" s="24">
        <v>0.16468409776149059</v>
      </c>
      <c r="DC10" s="24">
        <v>0.17209440828528227</v>
      </c>
      <c r="DD10" s="24">
        <v>0.16457948026707628</v>
      </c>
      <c r="DE10" s="24">
        <v>0.16002593802801163</v>
      </c>
      <c r="DF10" s="24">
        <v>0.15656764464038903</v>
      </c>
      <c r="DG10" s="24">
        <v>0.16563705078855656</v>
      </c>
      <c r="DH10" s="24">
        <v>0.13960687076429362</v>
      </c>
      <c r="DI10" s="24">
        <v>0.14363453799711429</v>
      </c>
      <c r="DJ10" s="24">
        <v>0.14447180692045059</v>
      </c>
      <c r="DK10" s="24">
        <v>0.14871991251551506</v>
      </c>
      <c r="DL10" s="24">
        <v>0.12458143074581433</v>
      </c>
      <c r="DM10" s="24">
        <v>0.12992924431280597</v>
      </c>
      <c r="DN10" s="24">
        <v>0.13483147921281341</v>
      </c>
      <c r="DO10" s="24">
        <v>0.14390212111612677</v>
      </c>
      <c r="DP10" s="24">
        <v>0.1278340425672615</v>
      </c>
      <c r="DQ10" s="24">
        <v>0.13601269758918738</v>
      </c>
      <c r="DR10" s="24">
        <v>0.13396587394046516</v>
      </c>
      <c r="DS10" s="24">
        <v>0.13508487542380618</v>
      </c>
      <c r="DT10" s="24">
        <v>0.14645186841860036</v>
      </c>
      <c r="DU10" s="24">
        <v>0.1502903207621625</v>
      </c>
      <c r="DV10" s="24">
        <v>0.15331618636199995</v>
      </c>
      <c r="DW10" s="24">
        <v>0.15892245477769754</v>
      </c>
      <c r="DX10" s="24">
        <v>0.15858132577546849</v>
      </c>
      <c r="DY10" s="24">
        <v>0.15553603507355795</v>
      </c>
      <c r="DZ10" s="24">
        <v>0.14516643158255438</v>
      </c>
      <c r="EA10" s="24">
        <v>0.14813616463745885</v>
      </c>
      <c r="EB10" s="24">
        <v>0.16334578663345781</v>
      </c>
      <c r="EC10" s="24">
        <v>0.16227520071073484</v>
      </c>
      <c r="ED10" s="24">
        <v>0.16087665969234011</v>
      </c>
      <c r="EE10" s="24">
        <v>0.15978986827169309</v>
      </c>
      <c r="EF10" s="24">
        <v>0.16030363406033452</v>
      </c>
      <c r="EG10" s="24">
        <v>0.1690463828314295</v>
      </c>
      <c r="EH10" s="24">
        <v>0.17386165476411089</v>
      </c>
      <c r="EI10" s="24">
        <v>0.18524542605354144</v>
      </c>
      <c r="EJ10" s="24">
        <v>0.14293278859248587</v>
      </c>
      <c r="EK10" s="24">
        <v>0.14818201946495449</v>
      </c>
      <c r="EL10" s="24">
        <v>0.15162458496297582</v>
      </c>
      <c r="EM10" s="24">
        <v>0.17110250444137534</v>
      </c>
      <c r="EN10" s="24">
        <v>0.13428102219017862</v>
      </c>
      <c r="EO10" s="24">
        <v>0.14205592397179601</v>
      </c>
      <c r="EP10" s="24">
        <v>0.14671184127138887</v>
      </c>
      <c r="EQ10" s="24">
        <v>0.15077057412329173</v>
      </c>
      <c r="ER10" s="24">
        <v>0.13287730611420856</v>
      </c>
      <c r="ES10" s="24">
        <v>0.12630388337313062</v>
      </c>
      <c r="ET10" s="24">
        <v>0.10639692203619149</v>
      </c>
      <c r="EU10" s="24">
        <v>0.11987856709168175</v>
      </c>
      <c r="EV10" s="24">
        <v>0.16479846093224854</v>
      </c>
      <c r="EW10" s="24">
        <v>0.15986627527723424</v>
      </c>
      <c r="EX10" s="24">
        <v>0.1672561568979713</v>
      </c>
      <c r="EY10" s="24">
        <v>0.17304892172074923</v>
      </c>
      <c r="EZ10" s="24">
        <v>0.12677403430828094</v>
      </c>
      <c r="FA10" s="24">
        <v>0.12187463202103857</v>
      </c>
      <c r="FB10" s="24">
        <v>0.12194253498837837</v>
      </c>
      <c r="FC10" s="24">
        <v>0.12862560026494457</v>
      </c>
      <c r="FD10" s="24">
        <v>0.14156172987456744</v>
      </c>
      <c r="FE10" s="24">
        <v>0.16084567947190792</v>
      </c>
      <c r="FF10" s="24">
        <v>0.16454350444076477</v>
      </c>
      <c r="FG10" s="24">
        <v>0.17004186151090503</v>
      </c>
      <c r="FH10" s="24">
        <v>0.14898156312050648</v>
      </c>
      <c r="FI10" s="24">
        <v>0.15432025797877813</v>
      </c>
      <c r="FJ10" s="24">
        <v>0.15885412471427632</v>
      </c>
      <c r="FK10" s="24">
        <v>0.16340736541503215</v>
      </c>
      <c r="FL10" s="24">
        <v>0.15367658636435214</v>
      </c>
      <c r="FM10" s="24">
        <v>0.15816980627703867</v>
      </c>
      <c r="FN10" s="24">
        <v>0.1534202722184764</v>
      </c>
      <c r="FO10" s="24">
        <v>0.16068411604762275</v>
      </c>
      <c r="FP10" s="24">
        <v>0.13055945061661819</v>
      </c>
      <c r="FQ10" s="24">
        <v>0.13970890822477475</v>
      </c>
      <c r="FR10" s="24">
        <v>0.15305591203164837</v>
      </c>
      <c r="FS10" s="24">
        <v>0.16371789900637335</v>
      </c>
      <c r="FT10" s="24">
        <v>0.14341474421871156</v>
      </c>
      <c r="FU10" s="24">
        <v>0.14353671410946181</v>
      </c>
      <c r="FV10" s="24">
        <v>0.14844081567953699</v>
      </c>
      <c r="FW10" s="24">
        <v>0.15603854913001602</v>
      </c>
      <c r="FX10" s="24">
        <v>0.10787477749400196</v>
      </c>
      <c r="FY10" s="24">
        <v>0.11271882189445158</v>
      </c>
      <c r="FZ10" s="24">
        <v>0.11375384759980263</v>
      </c>
      <c r="GA10" s="24">
        <v>0.11926661327806044</v>
      </c>
      <c r="GB10" s="24">
        <v>0.10963596818751251</v>
      </c>
      <c r="GC10" s="24">
        <v>0.11275910778226732</v>
      </c>
      <c r="GD10" s="24">
        <v>0.11545190589636685</v>
      </c>
      <c r="GE10" s="24">
        <v>0.13198350019278585</v>
      </c>
      <c r="GF10" s="24">
        <v>0.12215497853199762</v>
      </c>
      <c r="GG10" s="24">
        <v>0.11956766617762614</v>
      </c>
      <c r="GH10" s="24">
        <v>0.12672964600789113</v>
      </c>
      <c r="GI10" s="24">
        <v>0.13829498404941287</v>
      </c>
      <c r="GJ10" s="24">
        <v>0.20259620737479939</v>
      </c>
      <c r="GK10" s="24">
        <v>0.20311949637200838</v>
      </c>
      <c r="GL10" s="24">
        <v>0.19572928806607937</v>
      </c>
      <c r="GM10" s="24">
        <v>0.22098901154540887</v>
      </c>
      <c r="AJT10" s="42"/>
      <c r="AJU10" s="42"/>
      <c r="AJV10" s="42"/>
      <c r="AJW10" s="42"/>
    </row>
    <row r="11" spans="2:959" x14ac:dyDescent="0.4">
      <c r="B11" s="24" t="s">
        <v>175</v>
      </c>
      <c r="C11" s="24" t="s">
        <v>176</v>
      </c>
      <c r="D11" s="24">
        <v>0.11200766146641807</v>
      </c>
      <c r="E11" s="24">
        <v>0.1056230170620009</v>
      </c>
      <c r="F11" s="24">
        <v>0.10222240994359197</v>
      </c>
      <c r="G11" s="24">
        <v>9.8846694282457612E-2</v>
      </c>
      <c r="H11" s="24">
        <v>0.13640597369097221</v>
      </c>
      <c r="I11" s="24">
        <v>0.12992112526270477</v>
      </c>
      <c r="J11" s="24">
        <v>0.12699739873652918</v>
      </c>
      <c r="K11" s="24">
        <v>0.12434961242209644</v>
      </c>
      <c r="L11" s="24">
        <v>0.10894867880452044</v>
      </c>
      <c r="M11" s="24">
        <v>9.4717795794116738E-2</v>
      </c>
      <c r="N11" s="24">
        <v>8.8990040216161873E-2</v>
      </c>
      <c r="O11" s="24">
        <v>9.0628288514447278E-2</v>
      </c>
      <c r="P11" s="24">
        <v>9.103947188037162E-2</v>
      </c>
      <c r="Q11" s="24">
        <v>8.7661941170224064E-2</v>
      </c>
      <c r="R11" s="24">
        <v>8.0103542380136991E-2</v>
      </c>
      <c r="S11" s="24">
        <v>7.6383681543155613E-2</v>
      </c>
      <c r="T11" s="24">
        <v>9.4838646225390316E-2</v>
      </c>
      <c r="U11" s="24">
        <v>9.3460884104309055E-2</v>
      </c>
      <c r="V11" s="24">
        <v>8.8107898721695957E-2</v>
      </c>
      <c r="W11" s="24">
        <v>8.9499929641877154E-2</v>
      </c>
      <c r="X11" s="24">
        <v>0.10505055446836269</v>
      </c>
      <c r="Y11" s="24">
        <v>9.4476955390285472E-2</v>
      </c>
      <c r="Z11" s="24">
        <v>8.8805085767083111E-2</v>
      </c>
      <c r="AA11" s="24">
        <v>9.0424308824325061E-2</v>
      </c>
      <c r="AB11" s="24">
        <v>0.11583215585784079</v>
      </c>
      <c r="AC11" s="24">
        <v>0.1050273610205117</v>
      </c>
      <c r="AD11" s="24">
        <v>9.8714839370155516E-2</v>
      </c>
      <c r="AE11" s="24">
        <v>8.6944407621797046E-2</v>
      </c>
      <c r="AF11" s="24">
        <v>0.11585757661347268</v>
      </c>
      <c r="AG11" s="24">
        <v>0.10861247165371683</v>
      </c>
      <c r="AH11" s="24">
        <v>0.10351895191881021</v>
      </c>
      <c r="AI11" s="24">
        <v>9.8299033008224027E-2</v>
      </c>
      <c r="AJ11" s="24">
        <v>0.10980592441266598</v>
      </c>
      <c r="AK11" s="24">
        <v>0.10464393857846876</v>
      </c>
      <c r="AL11" s="24">
        <v>0.10150757721622421</v>
      </c>
      <c r="AM11" s="24">
        <v>9.1061553003583415E-2</v>
      </c>
      <c r="AN11" s="24">
        <v>0.11654785553670212</v>
      </c>
      <c r="AO11" s="24">
        <v>0.10913674415386744</v>
      </c>
      <c r="AP11" s="24">
        <v>0.11151302549582934</v>
      </c>
      <c r="AQ11" s="24">
        <v>0.10781214387761341</v>
      </c>
      <c r="AR11" s="24">
        <v>0.12419815420270662</v>
      </c>
      <c r="AS11" s="24">
        <v>0.10686610090885808</v>
      </c>
      <c r="AT11" s="24">
        <v>9.8835130425122722E-2</v>
      </c>
      <c r="AU11" s="24">
        <v>9.6182294748597769E-2</v>
      </c>
      <c r="AV11" s="24">
        <v>9.5860561287534771E-2</v>
      </c>
      <c r="AW11" s="24">
        <v>9.2689984140815945E-2</v>
      </c>
      <c r="AX11" s="24">
        <v>9.0306197466121008E-2</v>
      </c>
      <c r="AY11" s="24">
        <v>8.7552628146162312E-2</v>
      </c>
      <c r="AZ11" s="24">
        <v>8.9223070516686431E-2</v>
      </c>
      <c r="BA11" s="24">
        <v>9.2014022949452517E-2</v>
      </c>
      <c r="BB11" s="24">
        <v>9.1203863704903812E-2</v>
      </c>
      <c r="BC11" s="24">
        <v>8.9391219939221236E-2</v>
      </c>
      <c r="BD11" s="24">
        <v>0.11361668747831762</v>
      </c>
      <c r="BE11" s="24">
        <v>0.10567633344136293</v>
      </c>
      <c r="BF11" s="24">
        <v>0.10256703611917757</v>
      </c>
      <c r="BG11" s="24">
        <v>9.8038227701677208E-2</v>
      </c>
      <c r="BH11" s="24">
        <v>9.5113227833975744E-2</v>
      </c>
      <c r="BI11" s="24">
        <v>8.8527002237708777E-2</v>
      </c>
      <c r="BJ11" s="24">
        <v>8.3213248913986529E-2</v>
      </c>
      <c r="BK11" s="24">
        <v>7.9565672364187184E-2</v>
      </c>
      <c r="BL11" s="24">
        <v>9.7354979827359731E-2</v>
      </c>
      <c r="BM11" s="24">
        <v>9.2025862068965514E-2</v>
      </c>
      <c r="BN11" s="24">
        <v>8.5364494149543377E-2</v>
      </c>
      <c r="BO11" s="24">
        <v>8.0407469558108513E-2</v>
      </c>
      <c r="BP11" s="24">
        <v>0.11333803945510741</v>
      </c>
      <c r="BQ11" s="24">
        <v>0.10289945818850951</v>
      </c>
      <c r="BR11" s="24">
        <v>0.10014392556991955</v>
      </c>
      <c r="BS11" s="24">
        <v>0.10223208077749107</v>
      </c>
      <c r="BT11" s="24">
        <v>0.11334287907416155</v>
      </c>
      <c r="BU11" s="24">
        <v>0.10753779851055517</v>
      </c>
      <c r="BV11" s="24">
        <v>0.10338222027017402</v>
      </c>
      <c r="BW11" s="24">
        <v>0.10190562494955681</v>
      </c>
      <c r="BX11" s="24">
        <v>0.11839591794589385</v>
      </c>
      <c r="BY11" s="24">
        <v>0.11457232911348562</v>
      </c>
      <c r="BZ11" s="24">
        <v>0.10587500652730153</v>
      </c>
      <c r="CA11" s="24">
        <v>0.10112259444048467</v>
      </c>
      <c r="CB11" s="24">
        <v>0.11184316928401611</v>
      </c>
      <c r="CC11" s="24">
        <v>0.10709893636082289</v>
      </c>
      <c r="CD11" s="24">
        <v>0.10238290542203264</v>
      </c>
      <c r="CE11" s="24">
        <v>9.9451083020607012E-2</v>
      </c>
      <c r="CF11" s="24">
        <v>0.10190050740449047</v>
      </c>
      <c r="CG11" s="24">
        <v>9.5719989612413167E-2</v>
      </c>
      <c r="CH11" s="24">
        <v>0.10015124619029284</v>
      </c>
      <c r="CI11" s="24">
        <v>9.9181112995414863E-2</v>
      </c>
      <c r="CJ11" s="24">
        <v>0.12234434739672648</v>
      </c>
      <c r="CK11" s="24">
        <v>0.1139264377527005</v>
      </c>
      <c r="CL11" s="24">
        <v>0.11358503667349801</v>
      </c>
      <c r="CM11" s="24">
        <v>0.10683539805310978</v>
      </c>
      <c r="CN11" s="24">
        <v>8.0435381394836386E-2</v>
      </c>
      <c r="CO11" s="24">
        <v>7.7343793211526762E-2</v>
      </c>
      <c r="CP11" s="24">
        <v>7.511430951499444E-2</v>
      </c>
      <c r="CQ11" s="24">
        <v>7.3529902030511005E-2</v>
      </c>
      <c r="CR11" s="24">
        <v>0.11512508804160529</v>
      </c>
      <c r="CS11" s="24">
        <v>0.10710841261800937</v>
      </c>
      <c r="CT11" s="24">
        <v>0.10082442577605129</v>
      </c>
      <c r="CU11" s="24">
        <v>9.252771184053353E-2</v>
      </c>
      <c r="CV11" s="24">
        <v>0.10559360730593607</v>
      </c>
      <c r="CW11" s="24">
        <v>9.9153775750573908E-2</v>
      </c>
      <c r="CX11" s="24">
        <v>9.4700455615231424E-2</v>
      </c>
      <c r="CY11" s="24">
        <v>9.1109942453696982E-2</v>
      </c>
      <c r="CZ11" s="24">
        <v>9.6271600755118841E-2</v>
      </c>
      <c r="DA11" s="24">
        <v>8.8903043924744726E-2</v>
      </c>
      <c r="DB11" s="24">
        <v>8.9353750399906937E-2</v>
      </c>
      <c r="DC11" s="24">
        <v>8.8626203210624213E-2</v>
      </c>
      <c r="DD11" s="24">
        <v>0.14390484101856785</v>
      </c>
      <c r="DE11" s="24">
        <v>0.13276242616564032</v>
      </c>
      <c r="DF11" s="24">
        <v>0.12506954285414371</v>
      </c>
      <c r="DG11" s="24">
        <v>0.11865055641211206</v>
      </c>
      <c r="DH11" s="24">
        <v>0.14018183632178788</v>
      </c>
      <c r="DI11" s="24">
        <v>0.132868775021876</v>
      </c>
      <c r="DJ11" s="24">
        <v>0.1290889380345821</v>
      </c>
      <c r="DK11" s="24">
        <v>0.12554506387188133</v>
      </c>
      <c r="DL11" s="24">
        <v>0.10152832650248003</v>
      </c>
      <c r="DM11" s="24">
        <v>9.8298778230285086E-2</v>
      </c>
      <c r="DN11" s="24">
        <v>9.6140376928883442E-2</v>
      </c>
      <c r="DO11" s="24">
        <v>9.2730978260869568E-2</v>
      </c>
      <c r="DP11" s="24">
        <v>0.18293647644649003</v>
      </c>
      <c r="DQ11" s="24">
        <v>0.16824347244809387</v>
      </c>
      <c r="DR11" s="24">
        <v>0.16397933153898686</v>
      </c>
      <c r="DS11" s="24">
        <v>0.14431156003675227</v>
      </c>
      <c r="DT11" s="24">
        <v>0.15338272295219457</v>
      </c>
      <c r="DU11" s="24">
        <v>0.14458960482552569</v>
      </c>
      <c r="DV11" s="24">
        <v>0.1309967032342409</v>
      </c>
      <c r="DW11" s="24">
        <v>0.12589714288987411</v>
      </c>
      <c r="DX11" s="24">
        <v>0.12893245158242797</v>
      </c>
      <c r="DY11" s="24">
        <v>0.12026067757175755</v>
      </c>
      <c r="DZ11" s="24">
        <v>0.10873735924836836</v>
      </c>
      <c r="EA11" s="24">
        <v>0.10102399098839997</v>
      </c>
      <c r="EB11" s="24">
        <v>0.11194106086550436</v>
      </c>
      <c r="EC11" s="24">
        <v>0.10180394693005664</v>
      </c>
      <c r="ED11" s="24">
        <v>9.7326398484070903E-2</v>
      </c>
      <c r="EE11" s="24">
        <v>0.11288558248198305</v>
      </c>
      <c r="EF11" s="24">
        <v>0.10595876230182365</v>
      </c>
      <c r="EG11" s="24">
        <v>8.8578784904479443E-2</v>
      </c>
      <c r="EH11" s="24">
        <v>8.53064017219506E-2</v>
      </c>
      <c r="EI11" s="24">
        <v>8.6513218907389181E-2</v>
      </c>
      <c r="EJ11" s="24">
        <v>0.10946407113674597</v>
      </c>
      <c r="EK11" s="24">
        <v>9.8773573099471504E-2</v>
      </c>
      <c r="EL11" s="24">
        <v>9.4460459896345106E-2</v>
      </c>
      <c r="EM11" s="24">
        <v>9.6908099643470066E-2</v>
      </c>
      <c r="EN11" s="24">
        <v>0.1723323720259553</v>
      </c>
      <c r="EO11" s="24">
        <v>0.16545694370492278</v>
      </c>
      <c r="EP11" s="24">
        <v>0.15896870277385072</v>
      </c>
      <c r="EQ11" s="24">
        <v>0.14568069830891173</v>
      </c>
      <c r="ER11" s="24">
        <v>9.3400965495127997E-2</v>
      </c>
      <c r="ES11" s="24">
        <v>8.670263379952961E-2</v>
      </c>
      <c r="ET11" s="24">
        <v>8.6406918170616798E-2</v>
      </c>
      <c r="EU11" s="24">
        <v>9.2563752276867028E-2</v>
      </c>
      <c r="EV11" s="24">
        <v>0.15195570544468395</v>
      </c>
      <c r="EW11" s="24">
        <v>0.13844876991892646</v>
      </c>
      <c r="EX11" s="24">
        <v>0.13126157927240062</v>
      </c>
      <c r="EY11" s="24">
        <v>0.12883975353617128</v>
      </c>
      <c r="EZ11" s="24">
        <v>0.11442643075663984</v>
      </c>
      <c r="FA11" s="24">
        <v>0.10895489068571652</v>
      </c>
      <c r="FB11" s="24">
        <v>0.10782849512882647</v>
      </c>
      <c r="FC11" s="24">
        <v>9.9772727272727277E-2</v>
      </c>
      <c r="FD11" s="24">
        <v>0.15612843157137854</v>
      </c>
      <c r="FE11" s="24">
        <v>0.14396822885646218</v>
      </c>
      <c r="FF11" s="24">
        <v>0.13429079482161674</v>
      </c>
      <c r="FG11" s="24">
        <v>0.12758113351977748</v>
      </c>
      <c r="FH11" s="24">
        <v>9.7016058794434534E-2</v>
      </c>
      <c r="FI11" s="24">
        <v>9.2008707052416941E-2</v>
      </c>
      <c r="FJ11" s="24">
        <v>9.1439430145578149E-2</v>
      </c>
      <c r="FK11" s="24">
        <v>8.98031999974305E-2</v>
      </c>
      <c r="FL11" s="24">
        <v>8.1401788477513726E-2</v>
      </c>
      <c r="FM11" s="24">
        <v>7.6870673147738988E-2</v>
      </c>
      <c r="FN11" s="24">
        <v>8.7347267674192972E-2</v>
      </c>
      <c r="FO11" s="24">
        <v>8.7607821203241731E-2</v>
      </c>
      <c r="FP11" s="24">
        <v>8.2478598954707244E-2</v>
      </c>
      <c r="FQ11" s="24">
        <v>7.5146171395838068E-2</v>
      </c>
      <c r="FR11" s="24">
        <v>7.096029685339382E-2</v>
      </c>
      <c r="FS11" s="24">
        <v>7.1296584999260476E-2</v>
      </c>
      <c r="FT11" s="24">
        <v>8.6523468696994815E-2</v>
      </c>
      <c r="FU11" s="24">
        <v>8.1129087648338233E-2</v>
      </c>
      <c r="FV11" s="24">
        <v>8.1252205126631796E-2</v>
      </c>
      <c r="FW11" s="24">
        <v>8.1052744253670192E-2</v>
      </c>
      <c r="FX11" s="24">
        <v>0.11972951009983747</v>
      </c>
      <c r="FY11" s="24">
        <v>0.11273050018101344</v>
      </c>
      <c r="FZ11" s="24">
        <v>0.10931148523226579</v>
      </c>
      <c r="GA11" s="24">
        <v>0.10368528594309402</v>
      </c>
      <c r="GB11" s="24">
        <v>0.12317902481422993</v>
      </c>
      <c r="GC11" s="24">
        <v>0.1206283261062383</v>
      </c>
      <c r="GD11" s="24">
        <v>0.11307729054993051</v>
      </c>
      <c r="GE11" s="24">
        <v>0.10497842377647482</v>
      </c>
      <c r="GF11" s="24">
        <v>0.12116642813330607</v>
      </c>
      <c r="GG11" s="24">
        <v>0.11509795921731533</v>
      </c>
      <c r="GH11" s="24">
        <v>0.11162866571352574</v>
      </c>
      <c r="GI11" s="24">
        <v>0.11041414222337943</v>
      </c>
      <c r="GJ11" s="24">
        <v>0.14973886684622587</v>
      </c>
      <c r="GK11" s="24">
        <v>0.16159532363734175</v>
      </c>
      <c r="GL11" s="24">
        <v>0.17144542519248773</v>
      </c>
      <c r="GM11" s="24">
        <v>0.1892347068585121</v>
      </c>
      <c r="AJT11" s="42"/>
      <c r="AJU11" s="42"/>
      <c r="AJV11" s="42"/>
      <c r="AJW11" s="42"/>
    </row>
    <row r="12" spans="2:959" x14ac:dyDescent="0.4">
      <c r="B12" s="24" t="s">
        <v>177</v>
      </c>
      <c r="C12" s="24" t="s">
        <v>178</v>
      </c>
      <c r="D12" s="24">
        <v>0.18466349099075369</v>
      </c>
      <c r="E12" s="24">
        <v>0.19026824712075976</v>
      </c>
      <c r="F12" s="24">
        <v>0.21030435382442322</v>
      </c>
      <c r="G12" s="24">
        <v>0.22084387307894759</v>
      </c>
      <c r="H12" s="24">
        <v>0.20480434486893348</v>
      </c>
      <c r="I12" s="24">
        <v>0.21347960398045224</v>
      </c>
      <c r="J12" s="24">
        <v>0.226831383658364</v>
      </c>
      <c r="K12" s="24">
        <v>0.23578815079598456</v>
      </c>
      <c r="L12" s="24">
        <v>0.19992110736570323</v>
      </c>
      <c r="M12" s="24">
        <v>0.20600104577599684</v>
      </c>
      <c r="N12" s="24">
        <v>0.21869370784634073</v>
      </c>
      <c r="O12" s="24">
        <v>0.23087484521530394</v>
      </c>
      <c r="P12" s="24">
        <v>0.17545899374650681</v>
      </c>
      <c r="Q12" s="24">
        <v>0.18655755548476161</v>
      </c>
      <c r="R12" s="24">
        <v>0.20452964469178081</v>
      </c>
      <c r="S12" s="24">
        <v>0.21606085483787557</v>
      </c>
      <c r="T12" s="24">
        <v>0.15528906282110752</v>
      </c>
      <c r="U12" s="24">
        <v>0.15578231791381889</v>
      </c>
      <c r="V12" s="24">
        <v>0.16876929487856698</v>
      </c>
      <c r="W12" s="24">
        <v>0.17474832313140551</v>
      </c>
      <c r="X12" s="24">
        <v>0.22306262230919766</v>
      </c>
      <c r="Y12" s="24">
        <v>0.23968804903501936</v>
      </c>
      <c r="Z12" s="24">
        <v>0.25915752755125271</v>
      </c>
      <c r="AA12" s="24">
        <v>0.26849165449331819</v>
      </c>
      <c r="AB12" s="24">
        <v>0.16894128987450904</v>
      </c>
      <c r="AC12" s="24">
        <v>0.16894373172911986</v>
      </c>
      <c r="AD12" s="24">
        <v>0.19474692877687319</v>
      </c>
      <c r="AE12" s="24">
        <v>0.21187444459173504</v>
      </c>
      <c r="AF12" s="24">
        <v>0.19189644824177376</v>
      </c>
      <c r="AG12" s="24">
        <v>0.19231575804536827</v>
      </c>
      <c r="AH12" s="24">
        <v>0.20362577117418876</v>
      </c>
      <c r="AI12" s="24">
        <v>0.21368265336334341</v>
      </c>
      <c r="AJ12" s="24">
        <v>0.18685547175619516</v>
      </c>
      <c r="AK12" s="24">
        <v>0.18798994716175804</v>
      </c>
      <c r="AL12" s="24">
        <v>0.21350104019423222</v>
      </c>
      <c r="AM12" s="24">
        <v>0.22514237276976759</v>
      </c>
      <c r="AN12" s="24">
        <v>0.18846911255500834</v>
      </c>
      <c r="AO12" s="24">
        <v>0.19036079977860801</v>
      </c>
      <c r="AP12" s="24">
        <v>0.20584030755992283</v>
      </c>
      <c r="AQ12" s="24">
        <v>0.21072803923530622</v>
      </c>
      <c r="AR12" s="24">
        <v>0.15456138172688269</v>
      </c>
      <c r="AS12" s="24">
        <v>0.16124962794271355</v>
      </c>
      <c r="AT12" s="24">
        <v>0.1715088627984642</v>
      </c>
      <c r="AU12" s="24">
        <v>0.17303002964210012</v>
      </c>
      <c r="AV12" s="24">
        <v>0.11251051845562539</v>
      </c>
      <c r="AW12" s="24">
        <v>0.11420408255848902</v>
      </c>
      <c r="AX12" s="24">
        <v>0.12028008015216092</v>
      </c>
      <c r="AY12" s="24">
        <v>0.12392002658396101</v>
      </c>
      <c r="AZ12" s="24">
        <v>0.14627777667322769</v>
      </c>
      <c r="BA12" s="24">
        <v>0.15198606971320905</v>
      </c>
      <c r="BB12" s="24">
        <v>0.16772264401392095</v>
      </c>
      <c r="BC12" s="24">
        <v>0.17902122612575666</v>
      </c>
      <c r="BD12" s="24">
        <v>0.14557934283223065</v>
      </c>
      <c r="BE12" s="24">
        <v>0.15082640086614518</v>
      </c>
      <c r="BF12" s="24">
        <v>0.16566245521211845</v>
      </c>
      <c r="BG12" s="24">
        <v>0.17160631832606554</v>
      </c>
      <c r="BH12" s="24">
        <v>0.12693984757182583</v>
      </c>
      <c r="BI12" s="24">
        <v>0.13085291767428772</v>
      </c>
      <c r="BJ12" s="24">
        <v>0.14341869834493648</v>
      </c>
      <c r="BK12" s="24">
        <v>0.14686277848984336</v>
      </c>
      <c r="BL12" s="24">
        <v>0.18259024910865077</v>
      </c>
      <c r="BM12" s="24">
        <v>0.18549687057156353</v>
      </c>
      <c r="BN12" s="24">
        <v>0.20513237847222221</v>
      </c>
      <c r="BO12" s="24">
        <v>0.20840579268438439</v>
      </c>
      <c r="BP12" s="24">
        <v>0.1889269406392694</v>
      </c>
      <c r="BQ12" s="24">
        <v>0.19987125587814353</v>
      </c>
      <c r="BR12" s="24">
        <v>0.21616945950808297</v>
      </c>
      <c r="BS12" s="24">
        <v>0.22020963056813089</v>
      </c>
      <c r="BT12" s="24">
        <v>0.23493298299480397</v>
      </c>
      <c r="BU12" s="24">
        <v>0.24695421555510827</v>
      </c>
      <c r="BV12" s="24">
        <v>0.26237802996130194</v>
      </c>
      <c r="BW12" s="24">
        <v>0.26433565728067304</v>
      </c>
      <c r="BX12" s="24">
        <v>0.26515281888896536</v>
      </c>
      <c r="BY12" s="24">
        <v>0.27816358692828569</v>
      </c>
      <c r="BZ12" s="24">
        <v>0.31234008111260031</v>
      </c>
      <c r="CA12" s="24">
        <v>0.33538513409640408</v>
      </c>
      <c r="CB12" s="24">
        <v>0.16553589623328105</v>
      </c>
      <c r="CC12" s="24">
        <v>0.16857377876956656</v>
      </c>
      <c r="CD12" s="24">
        <v>0.16926626199655484</v>
      </c>
      <c r="CE12" s="24">
        <v>0.17126703535453289</v>
      </c>
      <c r="CF12" s="24">
        <v>0.18436099957393515</v>
      </c>
      <c r="CG12" s="24">
        <v>0.18092903979744207</v>
      </c>
      <c r="CH12" s="24">
        <v>0.21635057790076162</v>
      </c>
      <c r="CI12" s="24">
        <v>0.22097223530766494</v>
      </c>
      <c r="CJ12" s="24">
        <v>0.27299841861892721</v>
      </c>
      <c r="CK12" s="24">
        <v>0.28267756924748055</v>
      </c>
      <c r="CL12" s="24">
        <v>0.3056843921907022</v>
      </c>
      <c r="CM12" s="24">
        <v>0.31978327198629286</v>
      </c>
      <c r="CN12" s="24">
        <v>0.16393505086488669</v>
      </c>
      <c r="CO12" s="24">
        <v>0.16932096830693782</v>
      </c>
      <c r="CP12" s="24">
        <v>0.19249907441688263</v>
      </c>
      <c r="CQ12" s="24">
        <v>0.20152819882531442</v>
      </c>
      <c r="CR12" s="24">
        <v>0.19384623660066536</v>
      </c>
      <c r="CS12" s="24">
        <v>0.20094765376088328</v>
      </c>
      <c r="CT12" s="24">
        <v>0.21674288203947212</v>
      </c>
      <c r="CU12" s="24">
        <v>0.22641732015510477</v>
      </c>
      <c r="CV12" s="24">
        <v>0.1994073642281162</v>
      </c>
      <c r="CW12" s="24">
        <v>0.19941503248360815</v>
      </c>
      <c r="CX12" s="24">
        <v>0.21411935761269688</v>
      </c>
      <c r="CY12" s="24">
        <v>0.2198646951617583</v>
      </c>
      <c r="CZ12" s="24">
        <v>0.18572292947383706</v>
      </c>
      <c r="DA12" s="24">
        <v>0.19215501540369301</v>
      </c>
      <c r="DB12" s="24">
        <v>0.19521153864797525</v>
      </c>
      <c r="DC12" s="24">
        <v>0.19173057363513665</v>
      </c>
      <c r="DD12" s="24">
        <v>0.20540630910211802</v>
      </c>
      <c r="DE12" s="24">
        <v>0.20321336559004649</v>
      </c>
      <c r="DF12" s="24">
        <v>0.22063323361150475</v>
      </c>
      <c r="DG12" s="24">
        <v>0.22884939114565306</v>
      </c>
      <c r="DH12" s="24">
        <v>0.18960290059521601</v>
      </c>
      <c r="DI12" s="24">
        <v>0.19840382694347863</v>
      </c>
      <c r="DJ12" s="24">
        <v>0.22048920800871605</v>
      </c>
      <c r="DK12" s="24">
        <v>0.23217605953580681</v>
      </c>
      <c r="DL12" s="24">
        <v>0.16919900552622186</v>
      </c>
      <c r="DM12" s="24">
        <v>0.1789398988029125</v>
      </c>
      <c r="DN12" s="24">
        <v>0.20227444283575255</v>
      </c>
      <c r="DO12" s="24">
        <v>0.21012636612021857</v>
      </c>
      <c r="DP12" s="24">
        <v>0.21954385843095633</v>
      </c>
      <c r="DQ12" s="24">
        <v>0.22094029672051002</v>
      </c>
      <c r="DR12" s="24">
        <v>0.24953676736431929</v>
      </c>
      <c r="DS12" s="24">
        <v>0.2746798281670616</v>
      </c>
      <c r="DT12" s="24">
        <v>0.21087154039698072</v>
      </c>
      <c r="DU12" s="24">
        <v>0.20326328992615142</v>
      </c>
      <c r="DV12" s="24">
        <v>0.22172170749730005</v>
      </c>
      <c r="DW12" s="24">
        <v>0.22644803015202025</v>
      </c>
      <c r="DX12" s="24">
        <v>0.19770016532829476</v>
      </c>
      <c r="DY12" s="24">
        <v>0.20198653878113054</v>
      </c>
      <c r="DZ12" s="24">
        <v>0.21668878051112864</v>
      </c>
      <c r="EA12" s="24">
        <v>0.23301337359792926</v>
      </c>
      <c r="EB12" s="24">
        <v>0.20866088107098382</v>
      </c>
      <c r="EC12" s="24">
        <v>0.20258392615674056</v>
      </c>
      <c r="ED12" s="24">
        <v>0.22653566775887252</v>
      </c>
      <c r="EE12" s="24">
        <v>0.25187594044507799</v>
      </c>
      <c r="EF12" s="24">
        <v>0.22152588700757253</v>
      </c>
      <c r="EG12" s="24">
        <v>0.22675198082476281</v>
      </c>
      <c r="EH12" s="24">
        <v>0.26880710732256641</v>
      </c>
      <c r="EI12" s="24">
        <v>0.32059684829288476</v>
      </c>
      <c r="EJ12" s="24">
        <v>0.23916967075222303</v>
      </c>
      <c r="EK12" s="24">
        <v>0.23647765669673371</v>
      </c>
      <c r="EL12" s="24">
        <v>0.26456382579041676</v>
      </c>
      <c r="EM12" s="24">
        <v>0.29354369754859189</v>
      </c>
      <c r="EN12" s="24">
        <v>0.20981614996395098</v>
      </c>
      <c r="EO12" s="24">
        <v>0.21501282733917421</v>
      </c>
      <c r="EP12" s="24">
        <v>0.25395237166674789</v>
      </c>
      <c r="EQ12" s="24">
        <v>0.2804637948742072</v>
      </c>
      <c r="ER12" s="24">
        <v>0.25376756862675243</v>
      </c>
      <c r="ES12" s="24">
        <v>0.24863327887394746</v>
      </c>
      <c r="ET12" s="24">
        <v>0.27571211132854967</v>
      </c>
      <c r="EU12" s="24">
        <v>0.30820127504553735</v>
      </c>
      <c r="EV12" s="24">
        <v>0.24273172936513454</v>
      </c>
      <c r="EW12" s="24">
        <v>0.24018031870282361</v>
      </c>
      <c r="EX12" s="24">
        <v>0.26067573826633728</v>
      </c>
      <c r="EY12" s="24">
        <v>0.26119494760394879</v>
      </c>
      <c r="EZ12" s="24">
        <v>0.23411285293945713</v>
      </c>
      <c r="FA12" s="24">
        <v>0.24621104329395141</v>
      </c>
      <c r="FB12" s="24">
        <v>0.27262375747984768</v>
      </c>
      <c r="FC12" s="24">
        <v>0.29125310481867861</v>
      </c>
      <c r="FD12" s="24">
        <v>0.3066336031269013</v>
      </c>
      <c r="FE12" s="24">
        <v>0.30814938207266229</v>
      </c>
      <c r="FF12" s="24">
        <v>0.33816141050730092</v>
      </c>
      <c r="FG12" s="24">
        <v>0.36575453036538508</v>
      </c>
      <c r="FH12" s="24">
        <v>0.23094832638007784</v>
      </c>
      <c r="FI12" s="24">
        <v>0.23934185322397356</v>
      </c>
      <c r="FJ12" s="24">
        <v>0.28946880890115612</v>
      </c>
      <c r="FK12" s="24">
        <v>0.30341773622317009</v>
      </c>
      <c r="FL12" s="24">
        <v>0.29264940628410407</v>
      </c>
      <c r="FM12" s="24">
        <v>0.30183630382481463</v>
      </c>
      <c r="FN12" s="24">
        <v>0.35391348320149979</v>
      </c>
      <c r="FO12" s="24">
        <v>0.37474673979039624</v>
      </c>
      <c r="FP12" s="24">
        <v>0.21975049273884351</v>
      </c>
      <c r="FQ12" s="24">
        <v>0.22291137865305033</v>
      </c>
      <c r="FR12" s="24">
        <v>0.23548313287770714</v>
      </c>
      <c r="FS12" s="24">
        <v>0.24287483860393907</v>
      </c>
      <c r="FT12" s="24">
        <v>0.25636252310360302</v>
      </c>
      <c r="FU12" s="24">
        <v>0.26104475903384594</v>
      </c>
      <c r="FV12" s="24">
        <v>0.29641695684854807</v>
      </c>
      <c r="FW12" s="24">
        <v>0.32782938590816962</v>
      </c>
      <c r="FX12" s="24">
        <v>0.2478334687717669</v>
      </c>
      <c r="FY12" s="24">
        <v>0.25103790771817958</v>
      </c>
      <c r="FZ12" s="24">
        <v>0.29465271740407434</v>
      </c>
      <c r="GA12" s="24">
        <v>0.30678231580930848</v>
      </c>
      <c r="GB12" s="24">
        <v>0.20715046457820707</v>
      </c>
      <c r="GC12" s="24">
        <v>0.21371464472257809</v>
      </c>
      <c r="GD12" s="24">
        <v>0.24242170438753227</v>
      </c>
      <c r="GE12" s="24">
        <v>0.25869031949264087</v>
      </c>
      <c r="GF12" s="24">
        <v>0.24828664894704561</v>
      </c>
      <c r="GG12" s="24">
        <v>0.26400977531609054</v>
      </c>
      <c r="GH12" s="24">
        <v>0.30471035875781355</v>
      </c>
      <c r="GI12" s="24">
        <v>0.33890546815279182</v>
      </c>
      <c r="GJ12" s="24">
        <v>0.25750818152857019</v>
      </c>
      <c r="GK12" s="24">
        <v>0.31611798497569599</v>
      </c>
      <c r="GL12" s="24">
        <v>0.32157271546206606</v>
      </c>
      <c r="GM12" s="24">
        <v>0.3297936674299472</v>
      </c>
      <c r="AJT12" s="42"/>
      <c r="AJU12" s="42"/>
      <c r="AJV12" s="42"/>
      <c r="AJW12" s="42"/>
    </row>
    <row r="13" spans="2:959" x14ac:dyDescent="0.4">
      <c r="B13" s="24" t="s">
        <v>179</v>
      </c>
      <c r="C13" s="24" t="s">
        <v>180</v>
      </c>
      <c r="D13" s="24">
        <v>5.5736681696233033E-2</v>
      </c>
      <c r="E13" s="24">
        <v>5.0536449023346683E-2</v>
      </c>
      <c r="F13" s="24">
        <v>5.145342147794741E-2</v>
      </c>
      <c r="G13" s="24">
        <v>5.0909484367618919E-2</v>
      </c>
      <c r="H13" s="24">
        <v>8.6868409518003703E-2</v>
      </c>
      <c r="I13" s="24">
        <v>8.2452586534322539E-2</v>
      </c>
      <c r="J13" s="24">
        <v>8.0999322958822659E-2</v>
      </c>
      <c r="K13" s="24">
        <v>7.9345114843947823E-2</v>
      </c>
      <c r="L13" s="24">
        <v>6.2373848628600119E-2</v>
      </c>
      <c r="M13" s="24">
        <v>5.6772176145953056E-2</v>
      </c>
      <c r="N13" s="24">
        <v>5.9661828159691677E-2</v>
      </c>
      <c r="O13" s="24">
        <v>5.8551405423909325E-2</v>
      </c>
      <c r="P13" s="24">
        <v>6.1733472534193846E-2</v>
      </c>
      <c r="Q13" s="24">
        <v>5.6249336306679408E-2</v>
      </c>
      <c r="R13" s="24">
        <v>5.488013698630137E-2</v>
      </c>
      <c r="S13" s="24">
        <v>4.8641098239988967E-2</v>
      </c>
      <c r="T13" s="24">
        <v>4.4526419625504229E-2</v>
      </c>
      <c r="U13" s="24">
        <v>3.8939896160276904E-2</v>
      </c>
      <c r="V13" s="24">
        <v>4.3001901609324926E-2</v>
      </c>
      <c r="W13" s="24">
        <v>4.2978552498885998E-2</v>
      </c>
      <c r="X13" s="24">
        <v>7.1138290932811488E-2</v>
      </c>
      <c r="Y13" s="24">
        <v>6.1894823053856622E-2</v>
      </c>
      <c r="Z13" s="24">
        <v>6.2243066993398412E-2</v>
      </c>
      <c r="AA13" s="24">
        <v>5.8377968944435428E-2</v>
      </c>
      <c r="AB13" s="24">
        <v>6.1018177028450998E-2</v>
      </c>
      <c r="AC13" s="24">
        <v>5.8182938319924618E-2</v>
      </c>
      <c r="AD13" s="24">
        <v>5.9559791351825674E-2</v>
      </c>
      <c r="AE13" s="24">
        <v>6.6197914365251201E-2</v>
      </c>
      <c r="AF13" s="24">
        <v>5.4933978251659368E-2</v>
      </c>
      <c r="AG13" s="24">
        <v>5.598701935722359E-2</v>
      </c>
      <c r="AH13" s="24">
        <v>5.2518572594151242E-2</v>
      </c>
      <c r="AI13" s="24">
        <v>4.8935274215756448E-2</v>
      </c>
      <c r="AJ13" s="24">
        <v>6.1985485142326761E-2</v>
      </c>
      <c r="AK13" s="24">
        <v>5.7296029877709188E-2</v>
      </c>
      <c r="AL13" s="24">
        <v>5.8802673040889257E-2</v>
      </c>
      <c r="AM13" s="24">
        <v>5.6021509927297007E-2</v>
      </c>
      <c r="AN13" s="24">
        <v>6.6803239112141158E-2</v>
      </c>
      <c r="AO13" s="24">
        <v>6.3828352013283518E-2</v>
      </c>
      <c r="AP13" s="24">
        <v>6.6168408488431807E-2</v>
      </c>
      <c r="AQ13" s="24">
        <v>7.3493237496456143E-2</v>
      </c>
      <c r="AR13" s="24">
        <v>5.3213246147691372E-2</v>
      </c>
      <c r="AS13" s="24">
        <v>4.0760173603660355E-2</v>
      </c>
      <c r="AT13" s="24">
        <v>4.2477556603184079E-2</v>
      </c>
      <c r="AU13" s="24">
        <v>4.5440686629940469E-2</v>
      </c>
      <c r="AV13" s="24">
        <v>4.1858241541645504E-2</v>
      </c>
      <c r="AW13" s="24">
        <v>3.611036026244209E-2</v>
      </c>
      <c r="AX13" s="24">
        <v>3.4142426544465414E-2</v>
      </c>
      <c r="AY13" s="24">
        <v>3.0585424402516857E-2</v>
      </c>
      <c r="AZ13" s="24">
        <v>4.0600499698457825E-2</v>
      </c>
      <c r="BA13" s="24">
        <v>3.7004944214871473E-2</v>
      </c>
      <c r="BB13" s="24">
        <v>3.7954098692653634E-2</v>
      </c>
      <c r="BC13" s="24">
        <v>3.9804462542543384E-2</v>
      </c>
      <c r="BD13" s="24">
        <v>6.099040467937876E-2</v>
      </c>
      <c r="BE13" s="24">
        <v>5.8790167330009295E-2</v>
      </c>
      <c r="BF13" s="24">
        <v>6.0042874735833855E-2</v>
      </c>
      <c r="BG13" s="24">
        <v>6.0143031503390031E-2</v>
      </c>
      <c r="BH13" s="24">
        <v>4.3532810963729691E-2</v>
      </c>
      <c r="BI13" s="24">
        <v>3.8604238554503331E-2</v>
      </c>
      <c r="BJ13" s="24">
        <v>3.9340781569443317E-2</v>
      </c>
      <c r="BK13" s="24">
        <v>3.9521506870187954E-2</v>
      </c>
      <c r="BL13" s="24">
        <v>4.6372150028147867E-2</v>
      </c>
      <c r="BM13" s="24">
        <v>4.3810521965044875E-2</v>
      </c>
      <c r="BN13" s="24">
        <v>4.4759857781582951E-2</v>
      </c>
      <c r="BO13" s="24">
        <v>4.1295854070153799E-2</v>
      </c>
      <c r="BP13" s="24">
        <v>2.7413159334020172E-2</v>
      </c>
      <c r="BQ13" s="24">
        <v>3.0157432017992231E-2</v>
      </c>
      <c r="BR13" s="24">
        <v>3.3774319566167207E-2</v>
      </c>
      <c r="BS13" s="24">
        <v>2.8899687376070619E-2</v>
      </c>
      <c r="BT13" s="24">
        <v>4.3747047709022199E-2</v>
      </c>
      <c r="BU13" s="24">
        <v>3.6617492096944149E-2</v>
      </c>
      <c r="BV13" s="24">
        <v>3.6190380095439331E-2</v>
      </c>
      <c r="BW13" s="24">
        <v>3.2734661710178366E-2</v>
      </c>
      <c r="BX13" s="24">
        <v>8.3405038893095612E-2</v>
      </c>
      <c r="BY13" s="24">
        <v>7.3472109173406297E-2</v>
      </c>
      <c r="BZ13" s="24">
        <v>7.2835981967241656E-2</v>
      </c>
      <c r="CA13" s="24">
        <v>7.2000824563610191E-2</v>
      </c>
      <c r="CB13" s="24">
        <v>3.8868043538031083E-2</v>
      </c>
      <c r="CC13" s="24">
        <v>3.3574674637173618E-2</v>
      </c>
      <c r="CD13" s="24">
        <v>3.9180543023541958E-2</v>
      </c>
      <c r="CE13" s="24">
        <v>4.0921884258344858E-2</v>
      </c>
      <c r="CF13" s="24">
        <v>3.6956283165274426E-2</v>
      </c>
      <c r="CG13" s="24">
        <v>3.2370317470622606E-2</v>
      </c>
      <c r="CH13" s="24">
        <v>3.6992501321568651E-2</v>
      </c>
      <c r="CI13" s="24">
        <v>3.9527851056256932E-2</v>
      </c>
      <c r="CJ13" s="24">
        <v>6.7242058064042598E-2</v>
      </c>
      <c r="CK13" s="24">
        <v>5.4933652498675732E-2</v>
      </c>
      <c r="CL13" s="24">
        <v>5.2721524107431778E-2</v>
      </c>
      <c r="CM13" s="24">
        <v>5.870533421975753E-2</v>
      </c>
      <c r="CN13" s="24">
        <v>4.6712145139373461E-2</v>
      </c>
      <c r="CO13" s="24">
        <v>4.112078025037335E-2</v>
      </c>
      <c r="CP13" s="24">
        <v>4.7052943354313218E-2</v>
      </c>
      <c r="CQ13" s="24">
        <v>4.649272340955158E-2</v>
      </c>
      <c r="CR13" s="24">
        <v>5.6445473052372575E-2</v>
      </c>
      <c r="CS13" s="24">
        <v>5.2952803594238644E-2</v>
      </c>
      <c r="CT13" s="24">
        <v>5.6317149923387988E-2</v>
      </c>
      <c r="CU13" s="24">
        <v>5.2726289707020257E-2</v>
      </c>
      <c r="CV13" s="24">
        <v>3.822052328318723E-2</v>
      </c>
      <c r="CW13" s="24">
        <v>3.7324265930471577E-2</v>
      </c>
      <c r="CX13" s="24">
        <v>3.5191373483796994E-2</v>
      </c>
      <c r="CY13" s="24">
        <v>3.6508580564824221E-2</v>
      </c>
      <c r="CZ13" s="24">
        <v>5.3124546202623552E-2</v>
      </c>
      <c r="DA13" s="24">
        <v>4.0829474336866171E-2</v>
      </c>
      <c r="DB13" s="24">
        <v>3.7225276056966135E-2</v>
      </c>
      <c r="DC13" s="24">
        <v>4.1636211757335284E-2</v>
      </c>
      <c r="DD13" s="24">
        <v>5.6351420540630907E-2</v>
      </c>
      <c r="DE13" s="24">
        <v>5.0827887394746765E-2</v>
      </c>
      <c r="DF13" s="24">
        <v>4.9128746129218498E-2</v>
      </c>
      <c r="DG13" s="24">
        <v>4.7094437976568808E-2</v>
      </c>
      <c r="DH13" s="24">
        <v>5.5602346833970626E-2</v>
      </c>
      <c r="DI13" s="24">
        <v>4.8697120112748474E-2</v>
      </c>
      <c r="DJ13" s="24">
        <v>4.9555054111061349E-2</v>
      </c>
      <c r="DK13" s="24">
        <v>5.1608814189709605E-2</v>
      </c>
      <c r="DL13" s="24">
        <v>4.942522369506086E-2</v>
      </c>
      <c r="DM13" s="24">
        <v>4.0649142292977912E-2</v>
      </c>
      <c r="DN13" s="24">
        <v>4.1207261387682367E-2</v>
      </c>
      <c r="DO13" s="24">
        <v>3.7292359626197827E-2</v>
      </c>
      <c r="DP13" s="24">
        <v>5.2265084860087491E-2</v>
      </c>
      <c r="DQ13" s="24">
        <v>4.546338883955741E-2</v>
      </c>
      <c r="DR13" s="24">
        <v>3.9016992728879603E-2</v>
      </c>
      <c r="DS13" s="24">
        <v>3.9348997372535742E-2</v>
      </c>
      <c r="DT13" s="24">
        <v>5.2980849874196254E-2</v>
      </c>
      <c r="DU13" s="24">
        <v>5.2863746547155983E-2</v>
      </c>
      <c r="DV13" s="24">
        <v>5.3700335360654806E-2</v>
      </c>
      <c r="DW13" s="24">
        <v>5.6914515814917917E-2</v>
      </c>
      <c r="DX13" s="24">
        <v>9.5016532829475669E-2</v>
      </c>
      <c r="DY13" s="24">
        <v>9.1522043636190972E-2</v>
      </c>
      <c r="DZ13" s="24">
        <v>9.1288340624925288E-2</v>
      </c>
      <c r="EA13" s="24">
        <v>9.4855478861087139E-2</v>
      </c>
      <c r="EB13" s="24">
        <v>6.2908623910336234E-2</v>
      </c>
      <c r="EC13" s="24">
        <v>5.4691633840907757E-2</v>
      </c>
      <c r="ED13" s="24">
        <v>5.3205558406695351E-2</v>
      </c>
      <c r="EE13" s="24">
        <v>5.3298487368337692E-2</v>
      </c>
      <c r="EF13" s="24">
        <v>6.7530630477324938E-2</v>
      </c>
      <c r="EG13" s="24">
        <v>6.1329108522169593E-2</v>
      </c>
      <c r="EH13" s="24">
        <v>6.8300714153350539E-2</v>
      </c>
      <c r="EI13" s="24">
        <v>7.0711880608940056E-2</v>
      </c>
      <c r="EJ13" s="24">
        <v>6.5936073059360736E-2</v>
      </c>
      <c r="EK13" s="24">
        <v>5.8516398887166803E-2</v>
      </c>
      <c r="EL13" s="24">
        <v>5.7295580216943143E-2</v>
      </c>
      <c r="EM13" s="24">
        <v>5.2619946029342932E-2</v>
      </c>
      <c r="EN13" s="24">
        <v>6.8120644075943287E-2</v>
      </c>
      <c r="EO13" s="24">
        <v>6.0319957403552928E-2</v>
      </c>
      <c r="EP13" s="24">
        <v>6.2604202213230639E-2</v>
      </c>
      <c r="EQ13" s="24">
        <v>5.4338558694169391E-2</v>
      </c>
      <c r="ER13" s="24">
        <v>8.132782300443557E-2</v>
      </c>
      <c r="ES13" s="24">
        <v>6.8780408984003297E-2</v>
      </c>
      <c r="ET13" s="24">
        <v>7.4051424222657106E-2</v>
      </c>
      <c r="EU13" s="24">
        <v>7.3155737704918039E-2</v>
      </c>
      <c r="EV13" s="24">
        <v>5.146026006536402E-2</v>
      </c>
      <c r="EW13" s="24">
        <v>4.4258456807380483E-2</v>
      </c>
      <c r="EX13" s="24">
        <v>4.635568717718392E-2</v>
      </c>
      <c r="EY13" s="24">
        <v>4.9367255841147768E-2</v>
      </c>
      <c r="EZ13" s="24">
        <v>7.8094857655059524E-2</v>
      </c>
      <c r="FA13" s="24">
        <v>7.1598893119284066E-2</v>
      </c>
      <c r="FB13" s="24">
        <v>7.0434202067157906E-2</v>
      </c>
      <c r="FC13" s="24">
        <v>6.4736711376055633E-2</v>
      </c>
      <c r="FD13" s="24">
        <v>7.0014196426925274E-2</v>
      </c>
      <c r="FE13" s="24">
        <v>7.6663936867182841E-2</v>
      </c>
      <c r="FF13" s="24">
        <v>7.2769268402830045E-2</v>
      </c>
      <c r="FG13" s="24">
        <v>5.9253806567987691E-2</v>
      </c>
      <c r="FH13" s="24">
        <v>5.5789122814563129E-2</v>
      </c>
      <c r="FI13" s="24">
        <v>5.264462277051369E-2</v>
      </c>
      <c r="FJ13" s="24">
        <v>5.5022741551795429E-2</v>
      </c>
      <c r="FK13" s="24">
        <v>5.4425330181407064E-2</v>
      </c>
      <c r="FL13" s="24">
        <v>5.0579870669294542E-2</v>
      </c>
      <c r="FM13" s="24">
        <v>3.9561545637550939E-2</v>
      </c>
      <c r="FN13" s="24">
        <v>4.9129240737390847E-2</v>
      </c>
      <c r="FO13" s="24">
        <v>5.473142868456482E-2</v>
      </c>
      <c r="FP13" s="24">
        <v>7.5460134730979303E-2</v>
      </c>
      <c r="FQ13" s="24">
        <v>6.3236412479876741E-2</v>
      </c>
      <c r="FR13" s="24">
        <v>7.3193661026054263E-2</v>
      </c>
      <c r="FS13" s="24">
        <v>6.9660138870567351E-2</v>
      </c>
      <c r="FT13" s="24">
        <v>5.1904193256410061E-2</v>
      </c>
      <c r="FU13" s="24">
        <v>4.6998893425420692E-2</v>
      </c>
      <c r="FV13" s="24">
        <v>4.6441884366994431E-2</v>
      </c>
      <c r="FW13" s="24">
        <v>5.0707779646502915E-2</v>
      </c>
      <c r="FX13" s="24">
        <v>6.7753076387276526E-2</v>
      </c>
      <c r="FY13" s="24">
        <v>6.9748566490324543E-2</v>
      </c>
      <c r="FZ13" s="24">
        <v>7.1961864705467699E-2</v>
      </c>
      <c r="GA13" s="24">
        <v>6.9239330130016957E-2</v>
      </c>
      <c r="GB13" s="24">
        <v>5.524440853501781E-2</v>
      </c>
      <c r="GC13" s="24">
        <v>4.4757687001084068E-2</v>
      </c>
      <c r="GD13" s="24">
        <v>4.1592217589835216E-2</v>
      </c>
      <c r="GE13" s="24">
        <v>3.8465757249411668E-2</v>
      </c>
      <c r="GF13" s="24">
        <v>7.4371294213862196E-2</v>
      </c>
      <c r="GG13" s="24">
        <v>5.8161482287390993E-2</v>
      </c>
      <c r="GH13" s="24">
        <v>5.523091501529459E-2</v>
      </c>
      <c r="GI13" s="24">
        <v>6.1517136171391755E-2</v>
      </c>
      <c r="GJ13" s="24">
        <v>4.4629152306756639E-2</v>
      </c>
      <c r="GK13" s="24">
        <v>4.6763626582643276E-2</v>
      </c>
      <c r="GL13" s="24">
        <v>4.6404826044592194E-2</v>
      </c>
      <c r="GM13" s="24">
        <v>4.8580810900101391E-2</v>
      </c>
      <c r="AJT13" s="42"/>
      <c r="AJU13" s="42"/>
      <c r="AJV13" s="42"/>
      <c r="AJW13" s="42"/>
    </row>
    <row r="14" spans="2:959" x14ac:dyDescent="0.4">
      <c r="B14" s="24" t="s">
        <v>181</v>
      </c>
      <c r="C14" s="24" t="s">
        <v>182</v>
      </c>
      <c r="D14" s="24">
        <v>5.6750607608333609E-4</v>
      </c>
      <c r="E14" s="24">
        <v>4.7767078177160711E-4</v>
      </c>
      <c r="F14" s="24">
        <v>5.3611067548975063E-4</v>
      </c>
      <c r="G14" s="24">
        <v>4.6991896546773375E-4</v>
      </c>
      <c r="H14" s="24">
        <v>8.0294931154181379E-4</v>
      </c>
      <c r="I14" s="24">
        <v>6.7100498822576153E-4</v>
      </c>
      <c r="J14" s="24">
        <v>6.0641000188349796E-4</v>
      </c>
      <c r="K14" s="24">
        <v>7.3577009156476918E-4</v>
      </c>
      <c r="L14" s="24">
        <v>3.8677882398745916E-4</v>
      </c>
      <c r="M14" s="24">
        <v>4.7111690947307383E-4</v>
      </c>
      <c r="N14" s="24">
        <v>1.3091198525407399E-4</v>
      </c>
      <c r="O14" s="24">
        <v>1.4263436156859762E-4</v>
      </c>
      <c r="P14" s="24">
        <v>1.3181899669925231E-4</v>
      </c>
      <c r="Q14" s="24">
        <v>1.380482106828077E-4</v>
      </c>
      <c r="R14" s="24">
        <v>-1.605308219178082E-5</v>
      </c>
      <c r="S14" s="24">
        <v>1.5622037199841411E-4</v>
      </c>
      <c r="T14" s="24">
        <v>8.8075204481266405E-5</v>
      </c>
      <c r="U14" s="24">
        <v>6.3066498489337355E-5</v>
      </c>
      <c r="V14" s="24">
        <v>1.1591600051648648E-4</v>
      </c>
      <c r="W14" s="24">
        <v>9.3810830460376652E-5</v>
      </c>
      <c r="X14" s="24">
        <v>1.8590998043052837E-4</v>
      </c>
      <c r="Y14" s="24">
        <v>1.9814797690915577E-5</v>
      </c>
      <c r="Z14" s="24">
        <v>2.3433629266594356E-4</v>
      </c>
      <c r="AA14" s="24">
        <v>2.9757074068062543E-4</v>
      </c>
      <c r="AB14" s="24">
        <v>5.3884471692690869E-5</v>
      </c>
      <c r="AC14" s="24">
        <v>2.2347853398081707E-4</v>
      </c>
      <c r="AD14" s="24">
        <v>2.4374786720616195E-5</v>
      </c>
      <c r="AE14" s="24">
        <v>2.4548431600705031E-5</v>
      </c>
      <c r="AF14" s="24">
        <v>4.1660782375370711E-4</v>
      </c>
      <c r="AG14" s="24">
        <v>3.1278657292547861E-4</v>
      </c>
      <c r="AH14" s="24">
        <v>3.14911037631869E-4</v>
      </c>
      <c r="AI14" s="24">
        <v>3.4494355861022238E-4</v>
      </c>
      <c r="AJ14" s="24">
        <v>3.9412129607604442E-4</v>
      </c>
      <c r="AK14" s="24">
        <v>4.6566918299628868E-4</v>
      </c>
      <c r="AL14" s="24">
        <v>4.9192029717151696E-4</v>
      </c>
      <c r="AM14" s="24">
        <v>4.5027886722534164E-4</v>
      </c>
      <c r="AN14" s="24">
        <v>3.7591910496765024E-4</v>
      </c>
      <c r="AO14" s="24">
        <v>4.5662100456621003E-4</v>
      </c>
      <c r="AP14" s="24">
        <v>2.2033004399661351E-4</v>
      </c>
      <c r="AQ14" s="24">
        <v>3.0574409774916753E-4</v>
      </c>
      <c r="AR14" s="24">
        <v>7.3286981473051085E-4</v>
      </c>
      <c r="AS14" s="24">
        <v>5.4164618909508747E-4</v>
      </c>
      <c r="AT14" s="24">
        <v>5.988377340674447E-4</v>
      </c>
      <c r="AU14" s="24">
        <v>5.1568086542708798E-4</v>
      </c>
      <c r="AV14" s="24">
        <v>8.1826003896566621E-4</v>
      </c>
      <c r="AW14" s="24">
        <v>3.1945197918458465E-4</v>
      </c>
      <c r="AX14" s="24">
        <v>3.3695199353052174E-4</v>
      </c>
      <c r="AY14" s="24">
        <v>3.04561031031864E-4</v>
      </c>
      <c r="AZ14" s="24">
        <v>9.4383804644854012E-4</v>
      </c>
      <c r="BA14" s="24">
        <v>8.3451551768643395E-4</v>
      </c>
      <c r="BB14" s="24">
        <v>8.7556325518018665E-4</v>
      </c>
      <c r="BC14" s="24">
        <v>6.144912144186585E-4</v>
      </c>
      <c r="BD14" s="24">
        <v>6.6912975043519171E-4</v>
      </c>
      <c r="BE14" s="24">
        <v>6.3054184170358246E-4</v>
      </c>
      <c r="BF14" s="24">
        <v>1.2935905817483364E-3</v>
      </c>
      <c r="BG14" s="24">
        <v>8.4981421406774926E-4</v>
      </c>
      <c r="BH14" s="24">
        <v>2.914201094201456E-4</v>
      </c>
      <c r="BI14" s="24">
        <v>3.0510790511633224E-4</v>
      </c>
      <c r="BJ14" s="24">
        <v>1.7637399091561368E-4</v>
      </c>
      <c r="BK14" s="24">
        <v>1.9569354689325292E-4</v>
      </c>
      <c r="BL14" s="24">
        <v>1.7006004878964158E-4</v>
      </c>
      <c r="BM14" s="24">
        <v>1.2990080302314596E-4</v>
      </c>
      <c r="BN14" s="24">
        <v>7.7292617960426175E-5</v>
      </c>
      <c r="BO14" s="24">
        <v>1.4043668038762915E-4</v>
      </c>
      <c r="BP14" s="24">
        <v>1.303722923900739E-4</v>
      </c>
      <c r="BQ14" s="24">
        <v>1.4056430177877735E-4</v>
      </c>
      <c r="BR14" s="24">
        <v>2.4094682464211365E-4</v>
      </c>
      <c r="BS14" s="24">
        <v>4.8927962588134709E-4</v>
      </c>
      <c r="BT14" s="24">
        <v>4.1922531884742558E-4</v>
      </c>
      <c r="BU14" s="24">
        <v>2.0719622074093368E-4</v>
      </c>
      <c r="BV14" s="24">
        <v>2.4037890838299187E-4</v>
      </c>
      <c r="BW14" s="24">
        <v>8.3082897741569453E-5</v>
      </c>
      <c r="BX14" s="24">
        <v>3.4418668685895231E-5</v>
      </c>
      <c r="BY14" s="24">
        <v>7.7931524167431556E-5</v>
      </c>
      <c r="BZ14" s="24">
        <v>3.0460740457085169E-5</v>
      </c>
      <c r="CA14" s="24">
        <v>3.0571744021913824E-5</v>
      </c>
      <c r="CB14" s="24">
        <v>2.3451019715029677E-4</v>
      </c>
      <c r="CC14" s="24">
        <v>3.2577003892951964E-5</v>
      </c>
      <c r="CD14" s="24">
        <v>1.6405545074235093E-5</v>
      </c>
      <c r="CE14" s="24">
        <v>1.4813351767726645E-4</v>
      </c>
      <c r="CF14" s="24">
        <v>6.2941396718009632E-5</v>
      </c>
      <c r="CG14" s="24">
        <v>1.8015970914756865E-4</v>
      </c>
      <c r="CH14" s="24">
        <v>1.0442023925287319E-4</v>
      </c>
      <c r="CI14" s="24">
        <v>1.259473860519649E-4</v>
      </c>
      <c r="CJ14" s="24">
        <v>1.9350232536415136E-4</v>
      </c>
      <c r="CK14" s="24">
        <v>4.6936079764514986E-5</v>
      </c>
      <c r="CL14" s="24">
        <v>6.7414518390680617E-5</v>
      </c>
      <c r="CM14" s="24">
        <v>1.5539448579289023E-4</v>
      </c>
      <c r="CN14" s="24">
        <v>1.7077380733776488E-4</v>
      </c>
      <c r="CO14" s="24">
        <v>1.9174394808163867E-4</v>
      </c>
      <c r="CP14" s="24">
        <v>2.0547945205479453E-4</v>
      </c>
      <c r="CQ14" s="24">
        <v>2.5929613693206736E-4</v>
      </c>
      <c r="CR14" s="24">
        <v>2.0412779503362592E-4</v>
      </c>
      <c r="CS14" s="24">
        <v>2.073881572185761E-4</v>
      </c>
      <c r="CT14" s="24">
        <v>2.3981298248632973E-4</v>
      </c>
      <c r="CU14" s="24">
        <v>2.2883924002442893E-4</v>
      </c>
      <c r="CV14" s="24">
        <v>1.2704676068126956E-4</v>
      </c>
      <c r="CW14" s="24">
        <v>1.3878677849630153E-4</v>
      </c>
      <c r="CX14" s="24">
        <v>5.4688914368475049E-5</v>
      </c>
      <c r="CY14" s="24">
        <v>1.3978553121524252E-4</v>
      </c>
      <c r="CZ14" s="24">
        <v>2.6622779418171256E-5</v>
      </c>
      <c r="DA14" s="24">
        <v>7.7502857917885717E-5</v>
      </c>
      <c r="DB14" s="24">
        <v>9.6947134727433127E-5</v>
      </c>
      <c r="DC14" s="24">
        <v>6.2843463699681728E-5</v>
      </c>
      <c r="DD14" s="24">
        <v>1.4889815366289458E-3</v>
      </c>
      <c r="DE14" s="24">
        <v>1.3510116878220435E-3</v>
      </c>
      <c r="DF14" s="24">
        <v>9.8409699259959069E-4</v>
      </c>
      <c r="DG14" s="24">
        <v>7.3943551178377019E-4</v>
      </c>
      <c r="DH14" s="24">
        <v>6.237548106074668E-4</v>
      </c>
      <c r="DI14" s="24">
        <v>5.0992356954242398E-4</v>
      </c>
      <c r="DJ14" s="24">
        <v>6.7919726864286076E-4</v>
      </c>
      <c r="DK14" s="24">
        <v>4.1371805555297789E-4</v>
      </c>
      <c r="DL14" s="24">
        <v>4.0800502160026587E-4</v>
      </c>
      <c r="DM14" s="24">
        <v>3.3752931013204986E-4</v>
      </c>
      <c r="DN14" s="24">
        <v>3.9536696736830381E-4</v>
      </c>
      <c r="DO14" s="24">
        <v>7.214203690504475E-4</v>
      </c>
      <c r="DP14" s="24">
        <v>1.2151210657355698E-4</v>
      </c>
      <c r="DQ14" s="24">
        <v>2.7437168883257339E-5</v>
      </c>
      <c r="DR14" s="24">
        <v>8.7876109749728833E-5</v>
      </c>
      <c r="DS14" s="24">
        <v>1.1837693634443961E-4</v>
      </c>
      <c r="DT14" s="24">
        <v>-1.397819401733296E-5</v>
      </c>
      <c r="DU14" s="24">
        <v>2.1139861322509723E-5</v>
      </c>
      <c r="DV14" s="24">
        <v>2.4157335303814017E-4</v>
      </c>
      <c r="DW14" s="24">
        <v>2.8639836867489201E-5</v>
      </c>
      <c r="DX14" s="24">
        <v>4.7236655644780349E-5</v>
      </c>
      <c r="DY14" s="24">
        <v>1.3057619714631656E-4</v>
      </c>
      <c r="DZ14" s="24">
        <v>3.5860288316718067E-5</v>
      </c>
      <c r="EA14" s="24">
        <v>3.5950532067874602E-5</v>
      </c>
      <c r="EB14" s="24">
        <v>1.3134339975093401E-4</v>
      </c>
      <c r="EC14" s="24">
        <v>1.1268544104101751E-4</v>
      </c>
      <c r="ED14" s="24">
        <v>9.8693300698748574E-5</v>
      </c>
      <c r="EE14" s="24">
        <v>4.9497109368812859E-5</v>
      </c>
      <c r="EF14" s="24">
        <v>9.8201877534813799E-4</v>
      </c>
      <c r="EG14" s="24">
        <v>1.2251241127185309E-3</v>
      </c>
      <c r="EH14" s="24">
        <v>8.8021895000926548E-4</v>
      </c>
      <c r="EI14" s="24">
        <v>9.0242406083693594E-4</v>
      </c>
      <c r="EJ14" s="24">
        <v>4.782504205719779E-4</v>
      </c>
      <c r="EK14" s="24">
        <v>3.7423348318716971E-4</v>
      </c>
      <c r="EL14" s="24">
        <v>3.7931333448933585E-4</v>
      </c>
      <c r="EM14" s="24">
        <v>3.1179515034545458E-4</v>
      </c>
      <c r="EN14" s="24">
        <v>3.8932948810382119E-4</v>
      </c>
      <c r="EO14" s="24">
        <v>1.2101263371896026E-4</v>
      </c>
      <c r="EP14" s="24">
        <v>1.9012333642080633E-4</v>
      </c>
      <c r="EQ14" s="24">
        <v>1.911000305760049E-4</v>
      </c>
      <c r="ER14" s="24">
        <v>2.0040258652938346E-4</v>
      </c>
      <c r="ES14" s="24">
        <v>1.5260597138189196E-4</v>
      </c>
      <c r="ET14" s="24">
        <v>3.7145756323838514E-4</v>
      </c>
      <c r="EU14" s="24">
        <v>2.7322404371584699E-4</v>
      </c>
      <c r="EV14" s="24">
        <v>1.2516514845977331E-3</v>
      </c>
      <c r="EW14" s="24">
        <v>1.4781940173329605E-3</v>
      </c>
      <c r="EX14" s="24">
        <v>9.5792162587019988E-4</v>
      </c>
      <c r="EY14" s="24">
        <v>1.2719534956936293E-3</v>
      </c>
      <c r="EZ14" s="24">
        <v>3.2151834603168418E-4</v>
      </c>
      <c r="FA14" s="24">
        <v>5.0045138752600386E-4</v>
      </c>
      <c r="FB14" s="24">
        <v>2.8188516888383362E-4</v>
      </c>
      <c r="FC14" s="24">
        <v>2.7819175360158967E-4</v>
      </c>
      <c r="FD14" s="24">
        <v>1.2352735116797876E-3</v>
      </c>
      <c r="FE14" s="24">
        <v>5.2114353782013105E-4</v>
      </c>
      <c r="FF14" s="24">
        <v>5.3627878970344722E-4</v>
      </c>
      <c r="FG14" s="24">
        <v>4.6421560825507985E-4</v>
      </c>
      <c r="FH14" s="24">
        <v>6.8546912969613552E-4</v>
      </c>
      <c r="FI14" s="24">
        <v>4.8827731464939407E-4</v>
      </c>
      <c r="FJ14" s="24">
        <v>4.6315439016662819E-4</v>
      </c>
      <c r="FK14" s="24">
        <v>3.9144804460660874E-4</v>
      </c>
      <c r="FL14" s="24">
        <v>2.2803902725066375E-4</v>
      </c>
      <c r="FM14" s="24">
        <v>1.3093075399747957E-4</v>
      </c>
      <c r="FN14" s="24">
        <v>9.8669604828232664E-5</v>
      </c>
      <c r="FO14" s="24">
        <v>1.6911512367677727E-4</v>
      </c>
      <c r="FP14" s="24">
        <v>1.7650346633196379E-4</v>
      </c>
      <c r="FQ14" s="24">
        <v>2.4197291878598731E-4</v>
      </c>
      <c r="FR14" s="24">
        <v>7.0134598740561672E-4</v>
      </c>
      <c r="FS14" s="24">
        <v>6.6707040665811221E-4</v>
      </c>
      <c r="FT14" s="24">
        <v>6.1229301833836606E-4</v>
      </c>
      <c r="FU14" s="24">
        <v>4.6170870378143246E-4</v>
      </c>
      <c r="FV14" s="24">
        <v>6.749604994707696E-4</v>
      </c>
      <c r="FW14" s="24">
        <v>4.4664584372940038E-4</v>
      </c>
      <c r="FX14" s="24">
        <v>9.9837473879730676E-4</v>
      </c>
      <c r="FY14" s="24">
        <v>7.5908862651671751E-4</v>
      </c>
      <c r="FZ14" s="24">
        <v>5.4630042999130623E-4</v>
      </c>
      <c r="GA14" s="24">
        <v>5.4468155266628978E-4</v>
      </c>
      <c r="GB14" s="24">
        <v>3.7337642464529237E-4</v>
      </c>
      <c r="GC14" s="24">
        <v>2.6485660786439342E-4</v>
      </c>
      <c r="GD14" s="24">
        <v>2.3575540996624976E-4</v>
      </c>
      <c r="GE14" s="24">
        <v>8.6005743687926292E-4</v>
      </c>
      <c r="GF14" s="24">
        <v>4.1709261909629933E-4</v>
      </c>
      <c r="GG14" s="24">
        <v>3.6471984570496017E-4</v>
      </c>
      <c r="GH14" s="24">
        <v>2.84695438223168E-4</v>
      </c>
      <c r="GI14" s="24">
        <v>2.0445904309829724E-4</v>
      </c>
      <c r="GJ14" s="24">
        <v>6.4993676812727464E-3</v>
      </c>
      <c r="GK14" s="24">
        <v>5.2258448769428806E-3</v>
      </c>
      <c r="GL14" s="24">
        <v>5.1775854492653942E-3</v>
      </c>
      <c r="GM14" s="24">
        <v>4.5260445740628926E-3</v>
      </c>
      <c r="AJT14" s="42"/>
      <c r="AJU14" s="42"/>
      <c r="AJV14" s="42"/>
      <c r="AJW14" s="42"/>
    </row>
    <row r="15" spans="2:959" x14ac:dyDescent="0.4">
      <c r="B15" s="24" t="s">
        <v>183</v>
      </c>
      <c r="C15" s="24" t="s">
        <v>184</v>
      </c>
      <c r="D15" s="24">
        <v>0.10883884397125461</v>
      </c>
      <c r="E15" s="24">
        <v>0.10769942389535705</v>
      </c>
      <c r="F15" s="24">
        <v>0.10954261373894093</v>
      </c>
      <c r="G15" s="24">
        <v>0.10990764680194959</v>
      </c>
      <c r="H15" s="24">
        <v>0.14202567422551604</v>
      </c>
      <c r="I15" s="24">
        <v>0.14317051967015249</v>
      </c>
      <c r="J15" s="24">
        <v>0.14313800101471333</v>
      </c>
      <c r="K15" s="24">
        <v>0.13901141088158658</v>
      </c>
      <c r="L15" s="24">
        <v>0.1288733380463998</v>
      </c>
      <c r="M15" s="24">
        <v>0.12446460065507685</v>
      </c>
      <c r="N15" s="24">
        <v>0.1362383575607781</v>
      </c>
      <c r="O15" s="24">
        <v>0.13745374068298261</v>
      </c>
      <c r="P15" s="24">
        <v>9.5045011793406242E-2</v>
      </c>
      <c r="Q15" s="24">
        <v>8.957824501787548E-2</v>
      </c>
      <c r="R15" s="24">
        <v>8.0567744006849309E-2</v>
      </c>
      <c r="S15" s="24">
        <v>8.0506462854745928E-2</v>
      </c>
      <c r="T15" s="24">
        <v>0.10897153605113841</v>
      </c>
      <c r="U15" s="24">
        <v>0.10620691678155525</v>
      </c>
      <c r="V15" s="24">
        <v>0.10467899582506758</v>
      </c>
      <c r="W15" s="24">
        <v>0.10563930126566445</v>
      </c>
      <c r="X15" s="24">
        <v>9.9447706023048477E-2</v>
      </c>
      <c r="Y15" s="24">
        <v>9.7331387079871254E-2</v>
      </c>
      <c r="Z15" s="24">
        <v>9.7490593071680121E-2</v>
      </c>
      <c r="AA15" s="24">
        <v>0.10093058486176487</v>
      </c>
      <c r="AB15" s="24">
        <v>9.9797035156624192E-2</v>
      </c>
      <c r="AC15" s="24">
        <v>8.9364233770626467E-2</v>
      </c>
      <c r="AD15" s="24">
        <v>8.9159922975673961E-2</v>
      </c>
      <c r="AE15" s="24">
        <v>8.8414244963889263E-2</v>
      </c>
      <c r="AF15" s="24">
        <v>9.4478769477004176E-2</v>
      </c>
      <c r="AG15" s="24">
        <v>9.3260160232030764E-2</v>
      </c>
      <c r="AH15" s="24">
        <v>9.1225791213982055E-2</v>
      </c>
      <c r="AI15" s="24">
        <v>8.7531823438723177E-2</v>
      </c>
      <c r="AJ15" s="24">
        <v>0.10827102796473273</v>
      </c>
      <c r="AK15" s="24">
        <v>0.10401622119988206</v>
      </c>
      <c r="AL15" s="24">
        <v>0.10370634745461575</v>
      </c>
      <c r="AM15" s="24">
        <v>9.7523191908931592E-2</v>
      </c>
      <c r="AN15" s="24">
        <v>0.10788188552745932</v>
      </c>
      <c r="AO15" s="24">
        <v>0.11065967898159679</v>
      </c>
      <c r="AP15" s="24">
        <v>0.10390383200788331</v>
      </c>
      <c r="AQ15" s="24">
        <v>0.1052964142702815</v>
      </c>
      <c r="AR15" s="24">
        <v>9.6770429536435415E-2</v>
      </c>
      <c r="AS15" s="24">
        <v>9.0377617956580614E-2</v>
      </c>
      <c r="AT15" s="24">
        <v>0.10004755986641579</v>
      </c>
      <c r="AU15" s="24">
        <v>0.10454662681049705</v>
      </c>
      <c r="AV15" s="24">
        <v>7.820250648796033E-2</v>
      </c>
      <c r="AW15" s="24">
        <v>8.101179325975226E-2</v>
      </c>
      <c r="AX15" s="24">
        <v>8.2275194112623962E-2</v>
      </c>
      <c r="AY15" s="24">
        <v>8.6456755082452014E-2</v>
      </c>
      <c r="AZ15" s="24">
        <v>8.3987779257874887E-2</v>
      </c>
      <c r="BA15" s="24">
        <v>8.4959158564199402E-2</v>
      </c>
      <c r="BB15" s="24">
        <v>8.8521958238586135E-2</v>
      </c>
      <c r="BC15" s="24">
        <v>8.5605234778727654E-2</v>
      </c>
      <c r="BD15" s="24">
        <v>9.7259810728929363E-2</v>
      </c>
      <c r="BE15" s="24">
        <v>9.4714353725709091E-2</v>
      </c>
      <c r="BF15" s="24">
        <v>9.3476806592370731E-2</v>
      </c>
      <c r="BG15" s="24">
        <v>9.4058891172440789E-2</v>
      </c>
      <c r="BH15" s="24">
        <v>7.5295843562568729E-2</v>
      </c>
      <c r="BI15" s="24">
        <v>7.7112919269426455E-2</v>
      </c>
      <c r="BJ15" s="24">
        <v>8.161424981762179E-2</v>
      </c>
      <c r="BK15" s="24">
        <v>8.2128797226629052E-2</v>
      </c>
      <c r="BL15" s="24">
        <v>0.1781510954212798</v>
      </c>
      <c r="BM15" s="24">
        <v>0.17209839001732011</v>
      </c>
      <c r="BN15" s="24">
        <v>0.1665269453957382</v>
      </c>
      <c r="BO15" s="24">
        <v>0.15869693485490996</v>
      </c>
      <c r="BP15" s="24">
        <v>0.13862496449209924</v>
      </c>
      <c r="BQ15" s="24">
        <v>0.14120855482859676</v>
      </c>
      <c r="BR15" s="24">
        <v>0.16422614305173611</v>
      </c>
      <c r="BS15" s="24">
        <v>0.16289148807960321</v>
      </c>
      <c r="BT15" s="24">
        <v>0.15625196819398524</v>
      </c>
      <c r="BU15" s="24">
        <v>0.15591910270223339</v>
      </c>
      <c r="BV15" s="24">
        <v>0.15710492786654323</v>
      </c>
      <c r="BW15" s="24">
        <v>0.16261202344045486</v>
      </c>
      <c r="BX15" s="24">
        <v>0.13541594961106904</v>
      </c>
      <c r="BY15" s="24">
        <v>0.13561528381506563</v>
      </c>
      <c r="BZ15" s="24">
        <v>0.15297238806403138</v>
      </c>
      <c r="CA15" s="24">
        <v>0.14963121741925567</v>
      </c>
      <c r="CB15" s="24">
        <v>0.10520477861698285</v>
      </c>
      <c r="CC15" s="24">
        <v>0.10326774496549553</v>
      </c>
      <c r="CD15" s="24">
        <v>0.10167746698384054</v>
      </c>
      <c r="CE15" s="24">
        <v>9.3815151315645093E-2</v>
      </c>
      <c r="CF15" s="24">
        <v>8.9391846237933531E-2</v>
      </c>
      <c r="CG15" s="24">
        <v>9.1530329589473922E-2</v>
      </c>
      <c r="CH15" s="24">
        <v>9.1634198498523958E-2</v>
      </c>
      <c r="CI15" s="24">
        <v>9.4288793103448273E-2</v>
      </c>
      <c r="CJ15" s="24">
        <v>0.11584172399451077</v>
      </c>
      <c r="CK15" s="24">
        <v>0.10868552156042349</v>
      </c>
      <c r="CL15" s="24">
        <v>0.10578292974508323</v>
      </c>
      <c r="CM15" s="24">
        <v>0.10620818987494572</v>
      </c>
      <c r="CN15" s="24">
        <v>9.011133962564423E-2</v>
      </c>
      <c r="CO15" s="24">
        <v>9.5657798509067901E-2</v>
      </c>
      <c r="CP15" s="24">
        <v>0.10233185240034556</v>
      </c>
      <c r="CQ15" s="24">
        <v>0.11220700771270187</v>
      </c>
      <c r="CR15" s="24">
        <v>9.2001561914780011E-2</v>
      </c>
      <c r="CS15" s="24">
        <v>8.9768942675221591E-2</v>
      </c>
      <c r="CT15" s="24">
        <v>9.0719481662239587E-2</v>
      </c>
      <c r="CU15" s="24">
        <v>8.9980529405099263E-2</v>
      </c>
      <c r="CV15" s="24">
        <v>0.1044916012126738</v>
      </c>
      <c r="CW15" s="24">
        <v>0.10551546159732329</v>
      </c>
      <c r="CX15" s="24">
        <v>0.10788425562730071</v>
      </c>
      <c r="CY15" s="24">
        <v>0.10768397287102859</v>
      </c>
      <c r="CZ15" s="24">
        <v>7.9089016893363673E-2</v>
      </c>
      <c r="DA15" s="24">
        <v>8.556154049847256E-2</v>
      </c>
      <c r="DB15" s="24">
        <v>9.1951125717812748E-2</v>
      </c>
      <c r="DC15" s="24">
        <v>9.7279264750811167E-2</v>
      </c>
      <c r="DD15" s="24">
        <v>9.968426625427973E-2</v>
      </c>
      <c r="DE15" s="24">
        <v>0.10141446036334187</v>
      </c>
      <c r="DF15" s="24">
        <v>9.8056736471946682E-2</v>
      </c>
      <c r="DG15" s="24">
        <v>9.4342269490156588E-2</v>
      </c>
      <c r="DH15" s="24">
        <v>0.11860660986746854</v>
      </c>
      <c r="DI15" s="24">
        <v>0.11479630160217441</v>
      </c>
      <c r="DJ15" s="24">
        <v>0.1176721214253353</v>
      </c>
      <c r="DK15" s="24">
        <v>0.120312046005654</v>
      </c>
      <c r="DL15" s="24">
        <v>8.6456653825482982E-2</v>
      </c>
      <c r="DM15" s="24">
        <v>8.3688551565263891E-2</v>
      </c>
      <c r="DN15" s="24">
        <v>8.1582540330730563E-2</v>
      </c>
      <c r="DO15" s="24">
        <v>8.4222425160370637E-2</v>
      </c>
      <c r="DP15" s="24">
        <v>0.10900875879102892</v>
      </c>
      <c r="DQ15" s="24">
        <v>0.1106141934968921</v>
      </c>
      <c r="DR15" s="24">
        <v>0.11619313997241527</v>
      </c>
      <c r="DS15" s="24">
        <v>0.11379885525304791</v>
      </c>
      <c r="DT15" s="24">
        <v>0.14787414965986395</v>
      </c>
      <c r="DU15" s="24">
        <v>0.14286905500122143</v>
      </c>
      <c r="DV15" s="24">
        <v>0.14610687963015592</v>
      </c>
      <c r="DW15" s="24">
        <v>0.15653938168501527</v>
      </c>
      <c r="DX15" s="24">
        <v>0.13586836718626988</v>
      </c>
      <c r="DY15" s="24">
        <v>0.12332130449577804</v>
      </c>
      <c r="DZ15" s="24">
        <v>0.12624415278076614</v>
      </c>
      <c r="EA15" s="24">
        <v>0.12211796567922538</v>
      </c>
      <c r="EB15" s="24">
        <v>0.13078559568285594</v>
      </c>
      <c r="EC15" s="24">
        <v>0.13954050470012608</v>
      </c>
      <c r="ED15" s="24">
        <v>0.1355749871698709</v>
      </c>
      <c r="EE15" s="24">
        <v>0.15542752303265492</v>
      </c>
      <c r="EF15" s="24">
        <v>0.16493602106318009</v>
      </c>
      <c r="EG15" s="24">
        <v>0.1445391589259212</v>
      </c>
      <c r="EH15" s="24">
        <v>0.14210131189447828</v>
      </c>
      <c r="EI15" s="24">
        <v>0.13905593840212679</v>
      </c>
      <c r="EJ15" s="24">
        <v>0.11990787470960508</v>
      </c>
      <c r="EK15" s="24">
        <v>0.11542475700895592</v>
      </c>
      <c r="EL15" s="24">
        <v>0.12355178570281743</v>
      </c>
      <c r="EM15" s="24">
        <v>0.12635127283046754</v>
      </c>
      <c r="EN15" s="24">
        <v>0.14806296563326124</v>
      </c>
      <c r="EO15" s="24">
        <v>0.14774997176371882</v>
      </c>
      <c r="EP15" s="24">
        <v>0.14801914233250457</v>
      </c>
      <c r="EQ15" s="24">
        <v>0.14371457299433169</v>
      </c>
      <c r="ER15" s="24">
        <v>0.10477195670116561</v>
      </c>
      <c r="ES15" s="24">
        <v>0.11053609580064273</v>
      </c>
      <c r="ET15" s="24">
        <v>0.12274256480877486</v>
      </c>
      <c r="EU15" s="24">
        <v>0.11550242865816639</v>
      </c>
      <c r="EV15" s="24">
        <v>0.15195280810328443</v>
      </c>
      <c r="EW15" s="24">
        <v>0.15355395582890691</v>
      </c>
      <c r="EX15" s="24">
        <v>0.15763015570027697</v>
      </c>
      <c r="EY15" s="24">
        <v>0.16111879436611271</v>
      </c>
      <c r="EZ15" s="24">
        <v>0.14071948660989758</v>
      </c>
      <c r="FA15" s="24">
        <v>0.13754890031531705</v>
      </c>
      <c r="FB15" s="24">
        <v>0.14463429108352702</v>
      </c>
      <c r="FC15" s="24">
        <v>0.14044047027653583</v>
      </c>
      <c r="FD15" s="24">
        <v>0.13313298549014546</v>
      </c>
      <c r="FE15" s="24">
        <v>0.1304533948779035</v>
      </c>
      <c r="FF15" s="24">
        <v>0.13774367755532135</v>
      </c>
      <c r="FG15" s="24">
        <v>0.14616475801419301</v>
      </c>
      <c r="FH15" s="24">
        <v>0.13184438685906399</v>
      </c>
      <c r="FI15" s="24">
        <v>0.13231733144917843</v>
      </c>
      <c r="FJ15" s="24">
        <v>0.13510593929500295</v>
      </c>
      <c r="FK15" s="24">
        <v>0.13412816691505217</v>
      </c>
      <c r="FL15" s="24">
        <v>0.1116658250940661</v>
      </c>
      <c r="FM15" s="24">
        <v>0.1042727069387844</v>
      </c>
      <c r="FN15" s="24">
        <v>0.10727304620478328</v>
      </c>
      <c r="FO15" s="24">
        <v>0.10300073475709021</v>
      </c>
      <c r="FP15" s="24">
        <v>0.18783073971295305</v>
      </c>
      <c r="FQ15" s="24">
        <v>0.19373471208514814</v>
      </c>
      <c r="FR15" s="24">
        <v>0.19603200657905645</v>
      </c>
      <c r="FS15" s="24">
        <v>0.19236611622115357</v>
      </c>
      <c r="FT15" s="24">
        <v>0.12257523090926148</v>
      </c>
      <c r="FU15" s="24">
        <v>0.11850141819615623</v>
      </c>
      <c r="FV15" s="24">
        <v>0.12721727080744705</v>
      </c>
      <c r="FW15" s="24">
        <v>0.13198833894977649</v>
      </c>
      <c r="FX15" s="24">
        <v>0.17757333023759769</v>
      </c>
      <c r="FY15" s="24">
        <v>0.17852012752688926</v>
      </c>
      <c r="FZ15" s="24">
        <v>0.18226462087924999</v>
      </c>
      <c r="GA15" s="24">
        <v>0.18138975252810755</v>
      </c>
      <c r="GB15" s="24">
        <v>0.16615250896715511</v>
      </c>
      <c r="GC15" s="24">
        <v>0.17024120429683651</v>
      </c>
      <c r="GD15" s="24">
        <v>0.17700681622658987</v>
      </c>
      <c r="GE15" s="24">
        <v>0.16386171605972372</v>
      </c>
      <c r="GF15" s="24">
        <v>0.14149730798064469</v>
      </c>
      <c r="GG15" s="24">
        <v>0.14181420305622866</v>
      </c>
      <c r="GH15" s="24">
        <v>0.1467213614399078</v>
      </c>
      <c r="GI15" s="24">
        <v>0.15729228908450194</v>
      </c>
      <c r="GJ15" s="24">
        <v>8.4310772587293775E-2</v>
      </c>
      <c r="GK15" s="24">
        <v>9.1144082178972394E-2</v>
      </c>
      <c r="GL15" s="24">
        <v>9.4327741795787873E-2</v>
      </c>
      <c r="GM15" s="24">
        <v>9.437685044891779E-2</v>
      </c>
      <c r="AJT15" s="42"/>
      <c r="AJU15" s="42"/>
      <c r="AJV15" s="42"/>
      <c r="AJW15" s="42"/>
    </row>
    <row r="16" spans="2:959" x14ac:dyDescent="0.4">
      <c r="B16" s="24" t="s">
        <v>187</v>
      </c>
      <c r="C16" s="24" t="s">
        <v>188</v>
      </c>
      <c r="D16" s="24">
        <v>8.9714018222551836E-4</v>
      </c>
      <c r="E16" s="24">
        <v>8.8789112239149009E-4</v>
      </c>
      <c r="F16" s="24">
        <v>8.7336244541484718E-4</v>
      </c>
      <c r="G16" s="24">
        <v>8.4937886641199079E-4</v>
      </c>
      <c r="H16" s="24">
        <v>8.917460589358497E-4</v>
      </c>
      <c r="I16" s="24">
        <v>1.1305801028030284E-3</v>
      </c>
      <c r="J16" s="24">
        <v>1.065194483896092E-3</v>
      </c>
      <c r="K16" s="24">
        <v>1.0963165804928651E-3</v>
      </c>
      <c r="L16" s="24">
        <v>7.2745156299628072E-4</v>
      </c>
      <c r="M16" s="24">
        <v>7.0408680976195652E-4</v>
      </c>
      <c r="N16" s="24">
        <v>6.5979640568053282E-4</v>
      </c>
      <c r="O16" s="24">
        <v>4.5431685536664429E-4</v>
      </c>
      <c r="P16" s="24">
        <v>7.0127706244002238E-4</v>
      </c>
      <c r="Q16" s="24">
        <v>6.9555059997876184E-4</v>
      </c>
      <c r="R16" s="24">
        <v>2.5149828767123287E-4</v>
      </c>
      <c r="S16" s="24">
        <v>2.855061971005499E-4</v>
      </c>
      <c r="T16" s="24">
        <v>5.9891139047261153E-4</v>
      </c>
      <c r="U16" s="24">
        <v>8.6239770027279926E-4</v>
      </c>
      <c r="V16" s="24">
        <v>1.0711225364181663E-3</v>
      </c>
      <c r="W16" s="24">
        <v>8.8533971246980469E-4</v>
      </c>
      <c r="X16" s="24">
        <v>4.9575994781474229E-4</v>
      </c>
      <c r="Y16" s="24">
        <v>3.7648115612739591E-4</v>
      </c>
      <c r="Z16" s="24">
        <v>4.2180532679869843E-4</v>
      </c>
      <c r="AA16" s="24">
        <v>7.709787372179841E-4</v>
      </c>
      <c r="AB16" s="24">
        <v>1.7961490564230291E-4</v>
      </c>
      <c r="AC16" s="24">
        <v>4.2883718682805438E-4</v>
      </c>
      <c r="AD16" s="24">
        <v>2.6812265392677816E-4</v>
      </c>
      <c r="AE16" s="24">
        <v>3.0685539500881291E-4</v>
      </c>
      <c r="AF16" s="24">
        <v>4.9074989408275668E-4</v>
      </c>
      <c r="AG16" s="24">
        <v>6.4334511022172305E-4</v>
      </c>
      <c r="AH16" s="24">
        <v>5.188875051888751E-4</v>
      </c>
      <c r="AI16" s="24">
        <v>6.5754865860073643E-4</v>
      </c>
      <c r="AJ16" s="24">
        <v>6.7863489442679837E-4</v>
      </c>
      <c r="AK16" s="24">
        <v>7.9327564339568772E-4</v>
      </c>
      <c r="AL16" s="24">
        <v>4.8839819480513385E-4</v>
      </c>
      <c r="AM16" s="24">
        <v>8.3707194116042628E-4</v>
      </c>
      <c r="AN16" s="24">
        <v>1.3657244547448579E-3</v>
      </c>
      <c r="AO16" s="24">
        <v>1.3871592638715925E-3</v>
      </c>
      <c r="AP16" s="24">
        <v>7.5987841945288754E-4</v>
      </c>
      <c r="AQ16" s="24">
        <v>8.4774499830451001E-4</v>
      </c>
      <c r="AR16" s="24">
        <v>8.8289257680475655E-4</v>
      </c>
      <c r="AS16" s="24">
        <v>9.5523545169485071E-4</v>
      </c>
      <c r="AT16" s="24">
        <v>6.595893882482E-4</v>
      </c>
      <c r="AU16" s="24">
        <v>5.4867055042074004E-4</v>
      </c>
      <c r="AV16" s="24">
        <v>6.5384994428061341E-4</v>
      </c>
      <c r="AW16" s="24">
        <v>6.8994066510280117E-4</v>
      </c>
      <c r="AX16" s="24">
        <v>5.9096195788429964E-4</v>
      </c>
      <c r="AY16" s="24">
        <v>7.0283314853507078E-4</v>
      </c>
      <c r="AZ16" s="24">
        <v>1.063681730520707E-3</v>
      </c>
      <c r="BA16" s="24">
        <v>1.1671082851450723E-3</v>
      </c>
      <c r="BB16" s="24">
        <v>1.1160542309902066E-3</v>
      </c>
      <c r="BC16" s="24">
        <v>1.1709288916462494E-3</v>
      </c>
      <c r="BD16" s="24">
        <v>1.6089996922003147E-3</v>
      </c>
      <c r="BE16" s="24">
        <v>1.7027441221845424E-3</v>
      </c>
      <c r="BF16" s="24">
        <v>1.8837516914235325E-3</v>
      </c>
      <c r="BG16" s="24">
        <v>1.4469403078463271E-3</v>
      </c>
      <c r="BH16" s="24">
        <v>8.9725725798181966E-4</v>
      </c>
      <c r="BI16" s="24">
        <v>6.124730820337718E-4</v>
      </c>
      <c r="BJ16" s="24">
        <v>8.3608776970210056E-4</v>
      </c>
      <c r="BK16" s="24">
        <v>8.2758950365543593E-4</v>
      </c>
      <c r="BL16" s="24">
        <v>3.3718802777256521E-4</v>
      </c>
      <c r="BM16" s="24">
        <v>1.2990080302314596E-4</v>
      </c>
      <c r="BN16" s="24">
        <v>1.2188451293759512E-4</v>
      </c>
      <c r="BO16" s="24">
        <v>1.972089554379473E-4</v>
      </c>
      <c r="BP16" s="24">
        <v>4.6425255338904364E-4</v>
      </c>
      <c r="BQ16" s="24">
        <v>6.5170721733796768E-4</v>
      </c>
      <c r="BR16" s="24">
        <v>5.2687038988408848E-4</v>
      </c>
      <c r="BS16" s="24">
        <v>4.5709017681020586E-4</v>
      </c>
      <c r="BT16" s="24">
        <v>4.0741615493623053E-4</v>
      </c>
      <c r="BU16" s="24">
        <v>4.8543114573590179E-4</v>
      </c>
      <c r="BV16" s="24">
        <v>5.5198119702761091E-4</v>
      </c>
      <c r="BW16" s="24">
        <v>8.7830491898230573E-4</v>
      </c>
      <c r="BX16" s="24">
        <v>8.9488538583327602E-4</v>
      </c>
      <c r="BY16" s="24">
        <v>1.238245328438079E-3</v>
      </c>
      <c r="BZ16" s="24">
        <v>1.0791805190510173E-3</v>
      </c>
      <c r="CA16" s="24">
        <v>4.0180006428801031E-4</v>
      </c>
      <c r="CB16" s="24">
        <v>3.5580857498665718E-4</v>
      </c>
      <c r="CC16" s="24">
        <v>4.0721254866189955E-4</v>
      </c>
      <c r="CD16" s="24">
        <v>1.3944713313099827E-3</v>
      </c>
      <c r="CE16" s="24">
        <v>6.8306010928961749E-4</v>
      </c>
      <c r="CF16" s="24">
        <v>9.4896259667152981E-4</v>
      </c>
      <c r="CG16" s="24">
        <v>9.0566772706615595E-4</v>
      </c>
      <c r="CH16" s="24">
        <v>1.0964125121551685E-3</v>
      </c>
      <c r="CI16" s="24">
        <v>5.5285995435797584E-4</v>
      </c>
      <c r="CJ16" s="24">
        <v>2.6689975912296742E-4</v>
      </c>
      <c r="CK16" s="24">
        <v>3.922515237463038E-4</v>
      </c>
      <c r="CL16" s="24">
        <v>3.6740912522920935E-4</v>
      </c>
      <c r="CM16" s="24">
        <v>3.5808294552274703E-4</v>
      </c>
      <c r="CN16" s="24">
        <v>5.1048514451503913E-4</v>
      </c>
      <c r="CO16" s="24">
        <v>5.4204539169232474E-4</v>
      </c>
      <c r="CP16" s="24">
        <v>8.0710847834135509E-4</v>
      </c>
      <c r="CQ16" s="24">
        <v>1.0427408935196709E-3</v>
      </c>
      <c r="CR16" s="24">
        <v>9.3788446366801094E-4</v>
      </c>
      <c r="CS16" s="24">
        <v>9.8555257014491479E-4</v>
      </c>
      <c r="CT16" s="24">
        <v>7.6795073399248343E-4</v>
      </c>
      <c r="CU16" s="24">
        <v>5.9143342352238094E-4</v>
      </c>
      <c r="CV16" s="24">
        <v>2.5035685193073708E-4</v>
      </c>
      <c r="CW16" s="24">
        <v>4.6887425167669433E-4</v>
      </c>
      <c r="CX16" s="24">
        <v>4.488262627481745E-4</v>
      </c>
      <c r="CY16" s="24">
        <v>2.4179118912906814E-4</v>
      </c>
      <c r="CZ16" s="24">
        <v>5.8086064185100929E-4</v>
      </c>
      <c r="DA16" s="24">
        <v>3.3423107477088219E-4</v>
      </c>
      <c r="DB16" s="24">
        <v>9.355398501197297E-4</v>
      </c>
      <c r="DC16" s="24">
        <v>7.0578043847334859E-4</v>
      </c>
      <c r="DD16" s="24">
        <v>9.4824613648474975E-4</v>
      </c>
      <c r="DE16" s="24">
        <v>8.1689078798542162E-4</v>
      </c>
      <c r="DF16" s="24">
        <v>8.8437516401616541E-4</v>
      </c>
      <c r="DG16" s="24">
        <v>1.0514668093095456E-3</v>
      </c>
      <c r="DH16" s="24">
        <v>1.2954610139708704E-3</v>
      </c>
      <c r="DI16" s="24">
        <v>1.2746153310050567E-3</v>
      </c>
      <c r="DJ16" s="24">
        <v>8.5316165747380463E-4</v>
      </c>
      <c r="DK16" s="24">
        <v>9.7977715212265977E-4</v>
      </c>
      <c r="DL16" s="24">
        <v>1.0067816219276546E-3</v>
      </c>
      <c r="DM16" s="24">
        <v>7.9970381340244351E-4</v>
      </c>
      <c r="DN16" s="24">
        <v>9.6892749749415304E-4</v>
      </c>
      <c r="DO16" s="24">
        <v>8.8104854676486889E-4</v>
      </c>
      <c r="DP16" s="24">
        <v>5.7532262704214734E-4</v>
      </c>
      <c r="DQ16" s="24">
        <v>4.4897185445330194E-4</v>
      </c>
      <c r="DR16" s="24">
        <v>4.4691278672719239E-4</v>
      </c>
      <c r="DS16" s="24">
        <v>7.4048551670777112E-4</v>
      </c>
      <c r="DT16" s="24">
        <v>1.0064299692479732E-3</v>
      </c>
      <c r="DU16" s="24">
        <v>1.3388578837589492E-3</v>
      </c>
      <c r="DV16" s="24">
        <v>7.0340476325811408E-4</v>
      </c>
      <c r="DW16" s="24">
        <v>1.4463117618082047E-3</v>
      </c>
      <c r="DX16" s="24">
        <v>5.5503070382616909E-4</v>
      </c>
      <c r="DY16" s="24">
        <v>2.8489352104650887E-4</v>
      </c>
      <c r="DZ16" s="24">
        <v>6.9329890745654932E-4</v>
      </c>
      <c r="EA16" s="24">
        <v>2.1570319240724764E-4</v>
      </c>
      <c r="EB16" s="24">
        <v>-2.9187422166874223E-5</v>
      </c>
      <c r="EC16" s="24">
        <v>2.0577341407490153E-4</v>
      </c>
      <c r="ED16" s="24">
        <v>8.3889305593936279E-4</v>
      </c>
      <c r="EE16" s="24">
        <v>3.8607745307674032E-4</v>
      </c>
      <c r="EF16" s="24">
        <v>6.8067727388751811E-4</v>
      </c>
      <c r="EG16" s="24">
        <v>9.032845417431258E-4</v>
      </c>
      <c r="EH16" s="24">
        <v>5.77309594742919E-4</v>
      </c>
      <c r="EI16" s="24">
        <v>8.0611793576738152E-4</v>
      </c>
      <c r="EJ16" s="24">
        <v>1.02619562605143E-3</v>
      </c>
      <c r="EK16" s="24">
        <v>6.4738782622089164E-4</v>
      </c>
      <c r="EL16" s="24">
        <v>8.5736855287748301E-4</v>
      </c>
      <c r="EM16" s="24">
        <v>9.3418160875703769E-4</v>
      </c>
      <c r="EN16" s="24">
        <v>6.5849555395337659E-4</v>
      </c>
      <c r="EO16" s="24">
        <v>1.1762427997482937E-3</v>
      </c>
      <c r="EP16" s="24">
        <v>6.5324428411251399E-4</v>
      </c>
      <c r="EQ16" s="24">
        <v>4.7530007604801219E-4</v>
      </c>
      <c r="ER16" s="24">
        <v>6.5019505851755528E-4</v>
      </c>
      <c r="ES16" s="24">
        <v>2.78281477225803E-4</v>
      </c>
      <c r="ET16" s="24">
        <v>4.6205696890628395E-4</v>
      </c>
      <c r="EU16" s="24">
        <v>5.8287795992714025E-4</v>
      </c>
      <c r="EV16" s="24">
        <v>5.5628954871010357E-4</v>
      </c>
      <c r="EW16" s="24">
        <v>3.2149846239865808E-4</v>
      </c>
      <c r="EX16" s="24">
        <v>1.6140803952391646E-4</v>
      </c>
      <c r="EY16" s="24">
        <v>7.3084620747037264E-4</v>
      </c>
      <c r="EZ16" s="24">
        <v>7.0636606325142736E-4</v>
      </c>
      <c r="FA16" s="24">
        <v>6.6236213054912273E-4</v>
      </c>
      <c r="FB16" s="24">
        <v>6.1816923000840708E-4</v>
      </c>
      <c r="FC16" s="24">
        <v>4.6696472925981123E-4</v>
      </c>
      <c r="FD16" s="24">
        <v>8.8497206806910161E-4</v>
      </c>
      <c r="FE16" s="24">
        <v>3.0710244192972005E-4</v>
      </c>
      <c r="FF16" s="24">
        <v>2.8225199458076168E-4</v>
      </c>
      <c r="FG16" s="24">
        <v>6.5369136672654103E-4</v>
      </c>
      <c r="FH16" s="24">
        <v>8.5616438356164379E-4</v>
      </c>
      <c r="FI16" s="24">
        <v>5.3730653606535799E-4</v>
      </c>
      <c r="FJ16" s="24">
        <v>8.3636285528640398E-4</v>
      </c>
      <c r="FK16" s="24">
        <v>8.1100005139010222E-4</v>
      </c>
      <c r="FL16" s="24">
        <v>8.2256934829703714E-4</v>
      </c>
      <c r="FM16" s="24">
        <v>3.3551005711854141E-4</v>
      </c>
      <c r="FN16" s="24">
        <v>3.6178855103685312E-4</v>
      </c>
      <c r="FO16" s="24">
        <v>4.9497109368812863E-4</v>
      </c>
      <c r="FP16" s="24">
        <v>9.3644894637236349E-4</v>
      </c>
      <c r="FQ16" s="24">
        <v>1.3975170615598859E-3</v>
      </c>
      <c r="FR16" s="24">
        <v>9.8486883337810011E-4</v>
      </c>
      <c r="FS16" s="24">
        <v>9.5438537581797318E-4</v>
      </c>
      <c r="FT16" s="24">
        <v>5.3242871159857915E-4</v>
      </c>
      <c r="FU16" s="24">
        <v>1.034074865493952E-3</v>
      </c>
      <c r="FV16" s="24">
        <v>4.2568531500713309E-4</v>
      </c>
      <c r="FW16" s="24">
        <v>6.9692153202604711E-4</v>
      </c>
      <c r="FX16" s="24">
        <v>5.9786394241931741E-4</v>
      </c>
      <c r="FY16" s="24">
        <v>3.8538345653925653E-4</v>
      </c>
      <c r="FZ16" s="24">
        <v>6.4028760074249862E-4</v>
      </c>
      <c r="GA16" s="24">
        <v>4.8874128509515734E-4</v>
      </c>
      <c r="GB16" s="24">
        <v>6.4269712438943779E-4</v>
      </c>
      <c r="GC16" s="24">
        <v>6.8985907164679215E-4</v>
      </c>
      <c r="GD16" s="24">
        <v>5.7698034544371654E-4</v>
      </c>
      <c r="GE16" s="24">
        <v>5.2351322244824697E-4</v>
      </c>
      <c r="GF16" s="24">
        <v>1.3085258638315272E-3</v>
      </c>
      <c r="GG16" s="24">
        <v>6.4289599920874341E-4</v>
      </c>
      <c r="GH16" s="24">
        <v>7.6472935230748767E-4</v>
      </c>
      <c r="GI16" s="24">
        <v>1.1182657867417074E-3</v>
      </c>
      <c r="GJ16" s="24">
        <v>8.3987372932896982E-4</v>
      </c>
      <c r="GK16" s="24">
        <v>6.3401794462909951E-4</v>
      </c>
      <c r="GL16" s="24">
        <v>7.3078466211956214E-4</v>
      </c>
      <c r="GM16" s="24">
        <v>7.2625571036352655E-4</v>
      </c>
      <c r="AJT16" s="42"/>
      <c r="AJU16" s="42"/>
      <c r="AJV16" s="42"/>
      <c r="AJW16" s="42"/>
    </row>
    <row r="17" spans="2:959" x14ac:dyDescent="0.4">
      <c r="B17" s="24" t="s">
        <v>189</v>
      </c>
      <c r="C17" s="24" t="s">
        <v>190</v>
      </c>
      <c r="D17" s="24">
        <v>3.5593172596030931E-3</v>
      </c>
      <c r="E17" s="24">
        <v>3.3416229728127889E-3</v>
      </c>
      <c r="F17" s="24">
        <v>3.3184108317206363E-3</v>
      </c>
      <c r="G17" s="24">
        <v>3.3431646892239826E-3</v>
      </c>
      <c r="H17" s="24">
        <v>5.6855108898819567E-3</v>
      </c>
      <c r="I17" s="24">
        <v>5.0692527789734888E-3</v>
      </c>
      <c r="J17" s="24">
        <v>4.2124178514887272E-3</v>
      </c>
      <c r="K17" s="24">
        <v>4.0968291308289837E-3</v>
      </c>
      <c r="L17" s="24">
        <v>6.9056669501337074E-3</v>
      </c>
      <c r="M17" s="24">
        <v>7.5068078981973306E-3</v>
      </c>
      <c r="N17" s="24">
        <v>5.6135059276946923E-3</v>
      </c>
      <c r="O17" s="24">
        <v>5.7582020040656077E-3</v>
      </c>
      <c r="P17" s="24">
        <v>3.4272939141805603E-3</v>
      </c>
      <c r="Q17" s="24">
        <v>2.3574386747371775E-3</v>
      </c>
      <c r="R17" s="24">
        <v>2.6969178082191783E-3</v>
      </c>
      <c r="S17" s="24">
        <v>3.3398838151385084E-3</v>
      </c>
      <c r="T17" s="24">
        <v>4.5094504694408403E-3</v>
      </c>
      <c r="U17" s="24">
        <v>3.1621249010002641E-3</v>
      </c>
      <c r="V17" s="24">
        <v>3.527367914451057E-3</v>
      </c>
      <c r="W17" s="24">
        <v>3.5824010882056332E-3</v>
      </c>
      <c r="X17" s="24">
        <v>4.1226353555120681E-3</v>
      </c>
      <c r="Y17" s="24">
        <v>3.5798734494920806E-3</v>
      </c>
      <c r="Z17" s="24">
        <v>3.6288648749983263E-3</v>
      </c>
      <c r="AA17" s="24">
        <v>3.7061083157496079E-3</v>
      </c>
      <c r="AB17" s="24">
        <v>3.460580515375036E-3</v>
      </c>
      <c r="AC17" s="24">
        <v>4.0588533739218668E-3</v>
      </c>
      <c r="AD17" s="24">
        <v>4.253400282747526E-3</v>
      </c>
      <c r="AE17" s="24">
        <v>5.1060737729466468E-3</v>
      </c>
      <c r="AF17" s="24">
        <v>2.8385821211693264E-3</v>
      </c>
      <c r="AG17" s="24">
        <v>2.9927988000369656E-3</v>
      </c>
      <c r="AH17" s="24">
        <v>2.4190893345357209E-3</v>
      </c>
      <c r="AI17" s="24">
        <v>2.9104612757737515E-3</v>
      </c>
      <c r="AJ17" s="24">
        <v>2.9384191305077867E-3</v>
      </c>
      <c r="AK17" s="24">
        <v>2.4055674377898733E-3</v>
      </c>
      <c r="AL17" s="24">
        <v>2.5359137037958873E-3</v>
      </c>
      <c r="AM17" s="24">
        <v>2.7792669507068087E-3</v>
      </c>
      <c r="AN17" s="24">
        <v>3.1935879926609555E-3</v>
      </c>
      <c r="AO17" s="24">
        <v>1.9925280199252801E-3</v>
      </c>
      <c r="AP17" s="24">
        <v>2.0332819808191421E-3</v>
      </c>
      <c r="AQ17" s="24">
        <v>2.6822095847995153E-3</v>
      </c>
      <c r="AR17" s="24">
        <v>4.242022927616604E-3</v>
      </c>
      <c r="AS17" s="24">
        <v>3.6963458782974658E-3</v>
      </c>
      <c r="AT17" s="24">
        <v>3.0132820473654613E-3</v>
      </c>
      <c r="AU17" s="24">
        <v>2.5072160595175589E-3</v>
      </c>
      <c r="AV17" s="24">
        <v>2.4088210990743761E-3</v>
      </c>
      <c r="AW17" s="24">
        <v>2.389273974492988E-3</v>
      </c>
      <c r="AX17" s="24">
        <v>2.1451824818894192E-3</v>
      </c>
      <c r="AY17" s="24">
        <v>2.6389041950330124E-3</v>
      </c>
      <c r="AZ17" s="24">
        <v>2.8121845128823678E-3</v>
      </c>
      <c r="BA17" s="24">
        <v>3.7638690632466791E-3</v>
      </c>
      <c r="BB17" s="24">
        <v>3.2336955923562391E-3</v>
      </c>
      <c r="BC17" s="24">
        <v>3.5949379068129002E-3</v>
      </c>
      <c r="BD17" s="24">
        <v>3.2056462197772107E-3</v>
      </c>
      <c r="BE17" s="24">
        <v>3.1468306262888153E-3</v>
      </c>
      <c r="BF17" s="24">
        <v>3.0843456534849658E-3</v>
      </c>
      <c r="BG17" s="24">
        <v>2.9420116862239249E-3</v>
      </c>
      <c r="BH17" s="24">
        <v>2.765663548132197E-3</v>
      </c>
      <c r="BI17" s="24">
        <v>2.6139207456822152E-3</v>
      </c>
      <c r="BJ17" s="24">
        <v>2.8490028490028491E-3</v>
      </c>
      <c r="BK17" s="24">
        <v>3.1012198729037637E-3</v>
      </c>
      <c r="BL17" s="24">
        <v>2.4394820791893415E-3</v>
      </c>
      <c r="BM17" s="24">
        <v>2.5803023145961265E-3</v>
      </c>
      <c r="BN17" s="24">
        <v>2.2593226788432267E-3</v>
      </c>
      <c r="BO17" s="24">
        <v>2.1573464519120903E-3</v>
      </c>
      <c r="BP17" s="24">
        <v>2.3276223909642463E-3</v>
      </c>
      <c r="BQ17" s="24">
        <v>2.5684931506849314E-3</v>
      </c>
      <c r="BR17" s="24">
        <v>2.8271094091341336E-3</v>
      </c>
      <c r="BS17" s="24">
        <v>3.4378331607978862E-3</v>
      </c>
      <c r="BT17" s="24">
        <v>3.625413320736892E-3</v>
      </c>
      <c r="BU17" s="24">
        <v>3.1967416914315482E-3</v>
      </c>
      <c r="BV17" s="24">
        <v>2.7777118302034615E-3</v>
      </c>
      <c r="BW17" s="24">
        <v>2.706128669296834E-3</v>
      </c>
      <c r="BX17" s="24">
        <v>2.1511667928684518E-3</v>
      </c>
      <c r="BY17" s="24">
        <v>2.199400793169735E-3</v>
      </c>
      <c r="BZ17" s="24">
        <v>2.0887364884858402E-3</v>
      </c>
      <c r="CA17" s="24">
        <v>2.8300700180285943E-3</v>
      </c>
      <c r="CB17" s="24">
        <v>1.552619236305413E-3</v>
      </c>
      <c r="CC17" s="24">
        <v>2.0849282491489257E-3</v>
      </c>
      <c r="CD17" s="24">
        <v>2.3788040357640883E-3</v>
      </c>
      <c r="CE17" s="24">
        <v>1.3990387780630719E-3</v>
      </c>
      <c r="CF17" s="24">
        <v>2.9889094031218932E-3</v>
      </c>
      <c r="CG17" s="24">
        <v>3.9862364474453028E-3</v>
      </c>
      <c r="CH17" s="24">
        <v>2.6170322462751344E-3</v>
      </c>
      <c r="CI17" s="24">
        <v>3.1470489709607857E-3</v>
      </c>
      <c r="CJ17" s="24">
        <v>3.5964742541819855E-3</v>
      </c>
      <c r="CK17" s="24">
        <v>4.190721407545981E-3</v>
      </c>
      <c r="CL17" s="24">
        <v>4.1055441699924498E-3</v>
      </c>
      <c r="CM17" s="24">
        <v>3.7970304789393177E-3</v>
      </c>
      <c r="CN17" s="24">
        <v>4.0030849461970691E-3</v>
      </c>
      <c r="CO17" s="24">
        <v>4.4691089437489629E-3</v>
      </c>
      <c r="CP17" s="24">
        <v>4.8500555349870415E-3</v>
      </c>
      <c r="CQ17" s="24">
        <v>3.9524139729502266E-3</v>
      </c>
      <c r="CR17" s="24">
        <v>5.8535024467750571E-3</v>
      </c>
      <c r="CS17" s="24">
        <v>4.8580217005094774E-3</v>
      </c>
      <c r="CT17" s="24">
        <v>4.8347029522625715E-3</v>
      </c>
      <c r="CU17" s="24">
        <v>4.4876148381728966E-3</v>
      </c>
      <c r="CV17" s="24">
        <v>2.2569483368084361E-3</v>
      </c>
      <c r="CW17" s="24">
        <v>2.7232216537382407E-3</v>
      </c>
      <c r="CX17" s="24">
        <v>1.9310844245971879E-3</v>
      </c>
      <c r="CY17" s="24">
        <v>1.7832100198268775E-3</v>
      </c>
      <c r="CZ17" s="24">
        <v>9.293770269616148E-4</v>
      </c>
      <c r="DA17" s="24">
        <v>1.0559764391311929E-3</v>
      </c>
      <c r="DB17" s="24">
        <v>6.9801937003751856E-4</v>
      </c>
      <c r="DC17" s="24">
        <v>9.281496177183762E-4</v>
      </c>
      <c r="DD17" s="24">
        <v>1.938288245927505E-3</v>
      </c>
      <c r="DE17" s="24">
        <v>2.0998282434753469E-3</v>
      </c>
      <c r="DF17" s="24">
        <v>1.6952710859182282E-3</v>
      </c>
      <c r="DG17" s="24">
        <v>1.6361977282023852E-3</v>
      </c>
      <c r="DH17" s="24">
        <v>3.2019155807996437E-3</v>
      </c>
      <c r="DI17" s="24">
        <v>2.6049854030990344E-3</v>
      </c>
      <c r="DJ17" s="24">
        <v>2.8376730151399385E-3</v>
      </c>
      <c r="DK17" s="24">
        <v>3.3267571495119827E-3</v>
      </c>
      <c r="DL17" s="24">
        <v>3.0991150660315821E-3</v>
      </c>
      <c r="DM17" s="24">
        <v>2.8211773417252868E-3</v>
      </c>
      <c r="DN17" s="24">
        <v>2.7842744180866467E-3</v>
      </c>
      <c r="DO17" s="24">
        <v>2.5837491090520315E-3</v>
      </c>
      <c r="DP17" s="24">
        <v>1.8450001487903345E-3</v>
      </c>
      <c r="DQ17" s="24">
        <v>1.3269612587175367E-3</v>
      </c>
      <c r="DR17" s="24">
        <v>1.5867914674808179E-3</v>
      </c>
      <c r="DS17" s="24">
        <v>1.4305978690136532E-3</v>
      </c>
      <c r="DT17" s="24">
        <v>3.8999161308358962E-3</v>
      </c>
      <c r="DU17" s="24">
        <v>1.4797902925756806E-3</v>
      </c>
      <c r="DV17" s="24">
        <v>1.7620644574546694E-3</v>
      </c>
      <c r="DW17" s="24">
        <v>2.4200662153028374E-3</v>
      </c>
      <c r="DX17" s="24">
        <v>1.4643363249881908E-3</v>
      </c>
      <c r="DY17" s="24">
        <v>2.5165594359108285E-3</v>
      </c>
      <c r="DZ17" s="24">
        <v>2.9405436419708813E-3</v>
      </c>
      <c r="EA17" s="24">
        <v>3.2834819288658805E-3</v>
      </c>
      <c r="EB17" s="24">
        <v>3.852739726027397E-3</v>
      </c>
      <c r="EC17" s="24">
        <v>2.1165265447704155E-3</v>
      </c>
      <c r="ED17" s="24">
        <v>2.0922979748134699E-3</v>
      </c>
      <c r="EE17" s="24">
        <v>1.5245109685594362E-3</v>
      </c>
      <c r="EF17" s="24">
        <v>3.6586403471454095E-3</v>
      </c>
      <c r="EG17" s="24">
        <v>2.7738659155891266E-3</v>
      </c>
      <c r="EH17" s="24">
        <v>2.9221843684518124E-3</v>
      </c>
      <c r="EI17" s="24">
        <v>3.2387393171539043E-3</v>
      </c>
      <c r="EJ17" s="24">
        <v>5.5996154770487864E-3</v>
      </c>
      <c r="EK17" s="24">
        <v>4.1827510853974332E-3</v>
      </c>
      <c r="EL17" s="24">
        <v>4.1616091555401425E-3</v>
      </c>
      <c r="EM17" s="24">
        <v>4.2567862996970166E-3</v>
      </c>
      <c r="EN17" s="24">
        <v>6.0081711127132897E-3</v>
      </c>
      <c r="EO17" s="24">
        <v>4.5403940171353891E-3</v>
      </c>
      <c r="EP17" s="24">
        <v>4.7287086237995414E-3</v>
      </c>
      <c r="EQ17" s="24">
        <v>5.3900008624001381E-3</v>
      </c>
      <c r="ER17" s="24">
        <v>3.6695940288935997E-3</v>
      </c>
      <c r="ES17" s="24">
        <v>3.5368678073214961E-3</v>
      </c>
      <c r="ET17" s="24">
        <v>4.6386895701964193E-3</v>
      </c>
      <c r="EU17" s="24">
        <v>5.7741347905282334E-3</v>
      </c>
      <c r="EV17" s="24">
        <v>8.4416939016758227E-3</v>
      </c>
      <c r="EW17" s="24">
        <v>1.0106234274531731E-2</v>
      </c>
      <c r="EX17" s="24">
        <v>1.7614529530653494E-2</v>
      </c>
      <c r="EY17" s="24">
        <v>6.7743821538599923E-3</v>
      </c>
      <c r="EZ17" s="24">
        <v>3.8484771721974315E-3</v>
      </c>
      <c r="FA17" s="24">
        <v>3.4737213957687324E-3</v>
      </c>
      <c r="FB17" s="24">
        <v>4.4804905791009349E-3</v>
      </c>
      <c r="FC17" s="24">
        <v>3.5270740188772976E-3</v>
      </c>
      <c r="FD17" s="24">
        <v>2.3046147605966186E-3</v>
      </c>
      <c r="FE17" s="24">
        <v>1.8798391899940441E-3</v>
      </c>
      <c r="FF17" s="24">
        <v>1.7687791660394401E-3</v>
      </c>
      <c r="FG17" s="24">
        <v>1.3452778851473742E-3</v>
      </c>
      <c r="FH17" s="24">
        <v>3.8735726113416917E-3</v>
      </c>
      <c r="FI17" s="24">
        <v>3.5838345955559376E-3</v>
      </c>
      <c r="FJ17" s="24">
        <v>3.6595909205629808E-3</v>
      </c>
      <c r="FK17" s="24">
        <v>4.5180464909125168E-3</v>
      </c>
      <c r="FL17" s="24">
        <v>8.9586760705617904E-4</v>
      </c>
      <c r="FM17" s="24">
        <v>1.227475818726371E-3</v>
      </c>
      <c r="FN17" s="24">
        <v>3.3218766958838328E-3</v>
      </c>
      <c r="FO17" s="24">
        <v>3.3823024735355456E-3</v>
      </c>
      <c r="FP17" s="24">
        <v>5.4421902119022167E-3</v>
      </c>
      <c r="FQ17" s="24">
        <v>4.2468716358356959E-3</v>
      </c>
      <c r="FR17" s="24">
        <v>5.2924264581530227E-3</v>
      </c>
      <c r="FS17" s="24">
        <v>4.367187531229888E-3</v>
      </c>
      <c r="FT17" s="24">
        <v>3.4455743764879479E-3</v>
      </c>
      <c r="FU17" s="24">
        <v>4.342351280192315E-3</v>
      </c>
      <c r="FV17" s="24">
        <v>3.8503428492537082E-3</v>
      </c>
      <c r="FW17" s="24">
        <v>5.0209153467511902E-3</v>
      </c>
      <c r="FX17" s="24">
        <v>4.9106106338518687E-3</v>
      </c>
      <c r="FY17" s="24">
        <v>4.8114540634598092E-3</v>
      </c>
      <c r="FZ17" s="24">
        <v>3.4187833360746259E-3</v>
      </c>
      <c r="GA17" s="24">
        <v>3.3917467495760316E-3</v>
      </c>
      <c r="GB17" s="24">
        <v>2.6564814474763425E-3</v>
      </c>
      <c r="GC17" s="24">
        <v>2.3898689267763873E-3</v>
      </c>
      <c r="GD17" s="24">
        <v>1.9729005360333532E-3</v>
      </c>
      <c r="GE17" s="24">
        <v>1.4583582625344023E-3</v>
      </c>
      <c r="GF17" s="24">
        <v>3.1404620731956654E-3</v>
      </c>
      <c r="GG17" s="24">
        <v>2.0358373308276873E-3</v>
      </c>
      <c r="GH17" s="24">
        <v>2.1196302699827106E-3</v>
      </c>
      <c r="GI17" s="24">
        <v>1.7274702825039808E-3</v>
      </c>
      <c r="GJ17" s="24">
        <v>4.6627472559297983E-3</v>
      </c>
      <c r="GK17" s="24">
        <v>6.0135641414820647E-3</v>
      </c>
      <c r="GL17" s="24">
        <v>6.4194417378345848E-3</v>
      </c>
      <c r="GM17" s="24">
        <v>7.1201540231718291E-3</v>
      </c>
      <c r="AJT17" s="42"/>
      <c r="AJU17" s="42"/>
      <c r="AJV17" s="42"/>
      <c r="AJW17" s="42"/>
    </row>
    <row r="18" spans="2:959" x14ac:dyDescent="0.4">
      <c r="B18" s="24" t="s">
        <v>191</v>
      </c>
      <c r="C18" s="24" t="s">
        <v>192</v>
      </c>
      <c r="D18" s="24">
        <v>2.4511725448548558E-2</v>
      </c>
      <c r="E18" s="24">
        <v>2.2278904039249543E-2</v>
      </c>
      <c r="F18" s="24">
        <v>2.1280441774549415E-2</v>
      </c>
      <c r="G18" s="24">
        <v>2.0154021275110835E-2</v>
      </c>
      <c r="H18" s="24">
        <v>3.445271814610866E-2</v>
      </c>
      <c r="I18" s="24">
        <v>3.129781086380988E-2</v>
      </c>
      <c r="J18" s="24">
        <v>2.8797016041407556E-2</v>
      </c>
      <c r="K18" s="24">
        <v>2.7492006574439374E-2</v>
      </c>
      <c r="L18" s="24">
        <v>3.6037312914598996E-2</v>
      </c>
      <c r="M18" s="24">
        <v>3.1052299154060416E-2</v>
      </c>
      <c r="N18" s="24">
        <v>3.0100447311707815E-2</v>
      </c>
      <c r="O18" s="24">
        <v>3.0891198274206388E-2</v>
      </c>
      <c r="P18" s="24">
        <v>2.375378320520528E-2</v>
      </c>
      <c r="Q18" s="24">
        <v>2.1648791193232087E-2</v>
      </c>
      <c r="R18" s="24">
        <v>2.175549372146119E-2</v>
      </c>
      <c r="S18" s="24">
        <v>2.0008777071015275E-2</v>
      </c>
      <c r="T18" s="24">
        <v>2.6646663809115591E-2</v>
      </c>
      <c r="U18" s="24">
        <v>2.4495223568292694E-2</v>
      </c>
      <c r="V18" s="24">
        <v>2.1440058222112656E-2</v>
      </c>
      <c r="W18" s="24">
        <v>1.8340017355003645E-2</v>
      </c>
      <c r="X18" s="24">
        <v>2.4874972820178292E-2</v>
      </c>
      <c r="Y18" s="24">
        <v>2.2503005244316459E-2</v>
      </c>
      <c r="Z18" s="24">
        <v>2.1837910702250055E-2</v>
      </c>
      <c r="AA18" s="24">
        <v>1.9245162221140141E-2</v>
      </c>
      <c r="AB18" s="24">
        <v>2.3237512107375111E-2</v>
      </c>
      <c r="AC18" s="24">
        <v>2.0862023145128167E-2</v>
      </c>
      <c r="AD18" s="24">
        <v>1.7914114084835089E-2</v>
      </c>
      <c r="AE18" s="24">
        <v>1.9138911937138556E-2</v>
      </c>
      <c r="AF18" s="24">
        <v>2.6278460355568082E-2</v>
      </c>
      <c r="AG18" s="24">
        <v>2.3959767432124898E-2</v>
      </c>
      <c r="AH18" s="24">
        <v>2.2386914333064549E-2</v>
      </c>
      <c r="AI18" s="24">
        <v>2.0070604836172578E-2</v>
      </c>
      <c r="AJ18" s="24">
        <v>1.8121028664356359E-2</v>
      </c>
      <c r="AK18" s="24">
        <v>1.6505905496456395E-2</v>
      </c>
      <c r="AL18" s="24">
        <v>1.5173999683793486E-2</v>
      </c>
      <c r="AM18" s="24">
        <v>1.4749082199210584E-2</v>
      </c>
      <c r="AN18" s="24">
        <v>2.4024334726648187E-2</v>
      </c>
      <c r="AO18" s="24">
        <v>2.0800470458004715E-2</v>
      </c>
      <c r="AP18" s="24">
        <v>1.9792693138656416E-2</v>
      </c>
      <c r="AQ18" s="24">
        <v>1.7529328270952275E-2</v>
      </c>
      <c r="AR18" s="24">
        <v>3.1142656127136552E-2</v>
      </c>
      <c r="AS18" s="24">
        <v>2.5906723796207218E-2</v>
      </c>
      <c r="AT18" s="24">
        <v>2.27778202075045E-2</v>
      </c>
      <c r="AU18" s="24">
        <v>2.1648178552676537E-2</v>
      </c>
      <c r="AV18" s="24">
        <v>1.6298131147347648E-2</v>
      </c>
      <c r="AW18" s="24">
        <v>1.4359481979526927E-2</v>
      </c>
      <c r="AX18" s="24">
        <v>1.3274285310945698E-2</v>
      </c>
      <c r="AY18" s="24">
        <v>1.2498872343259465E-2</v>
      </c>
      <c r="AZ18" s="24">
        <v>1.8161871569298115E-2</v>
      </c>
      <c r="BA18" s="24">
        <v>1.7506501707517913E-2</v>
      </c>
      <c r="BB18" s="24">
        <v>1.5778971855523936E-2</v>
      </c>
      <c r="BC18" s="24">
        <v>1.5200655418349619E-2</v>
      </c>
      <c r="BD18" s="24">
        <v>2.2263147799095006E-2</v>
      </c>
      <c r="BE18" s="24">
        <v>2.0460419647846225E-2</v>
      </c>
      <c r="BF18" s="24">
        <v>1.9203816042944549E-2</v>
      </c>
      <c r="BG18" s="24">
        <v>1.7487120927710334E-2</v>
      </c>
      <c r="BH18" s="24">
        <v>1.7065564958744596E-2</v>
      </c>
      <c r="BI18" s="24">
        <v>1.6761664368429567E-2</v>
      </c>
      <c r="BJ18" s="24">
        <v>1.6444143566260418E-2</v>
      </c>
      <c r="BK18" s="24">
        <v>1.5418128558875541E-2</v>
      </c>
      <c r="BL18" s="24">
        <v>2.1184855924605381E-2</v>
      </c>
      <c r="BM18" s="24">
        <v>1.9084921009814727E-2</v>
      </c>
      <c r="BN18" s="24">
        <v>1.9149080944529009E-2</v>
      </c>
      <c r="BO18" s="24">
        <v>1.7096090827140829E-2</v>
      </c>
      <c r="BP18" s="24">
        <v>2.462446420167641E-2</v>
      </c>
      <c r="BQ18" s="24">
        <v>2.4424112315136647E-2</v>
      </c>
      <c r="BR18" s="24">
        <v>2.196149991004652E-2</v>
      </c>
      <c r="BS18" s="24">
        <v>1.9626980080310538E-2</v>
      </c>
      <c r="BT18" s="24">
        <v>2.3358526216343888E-2</v>
      </c>
      <c r="BU18" s="24">
        <v>1.9330420746458927E-2</v>
      </c>
      <c r="BV18" s="24">
        <v>1.7188575769806043E-2</v>
      </c>
      <c r="BW18" s="24">
        <v>1.5279340527521017E-2</v>
      </c>
      <c r="BX18" s="24">
        <v>2.4282370757899078E-2</v>
      </c>
      <c r="BY18" s="24">
        <v>1.9445358456147643E-2</v>
      </c>
      <c r="BZ18" s="24">
        <v>1.9706648564283762E-2</v>
      </c>
      <c r="CA18" s="24">
        <v>1.9827959694212683E-2</v>
      </c>
      <c r="CB18" s="24">
        <v>2.7493400469739197E-2</v>
      </c>
      <c r="CC18" s="24">
        <v>2.3453632969375811E-2</v>
      </c>
      <c r="CD18" s="24">
        <v>2.1855831715564298E-2</v>
      </c>
      <c r="CE18" s="24">
        <v>2.2263004659804974E-2</v>
      </c>
      <c r="CF18" s="24">
        <v>2.3074925725565465E-2</v>
      </c>
      <c r="CG18" s="24">
        <v>2.1264977241085791E-2</v>
      </c>
      <c r="CH18" s="24">
        <v>2.3098989661671152E-2</v>
      </c>
      <c r="CI18" s="24">
        <v>1.9952028767037243E-2</v>
      </c>
      <c r="CJ18" s="24">
        <v>4.2316586114836595E-2</v>
      </c>
      <c r="CK18" s="24">
        <v>3.4572520340830422E-2</v>
      </c>
      <c r="CL18" s="24">
        <v>3.4278035451048079E-2</v>
      </c>
      <c r="CM18" s="24">
        <v>3.4243839922359819E-2</v>
      </c>
      <c r="CN18" s="24">
        <v>2.019170737081789E-2</v>
      </c>
      <c r="CO18" s="24">
        <v>1.9001497487457764E-2</v>
      </c>
      <c r="CP18" s="24">
        <v>1.7789296145460532E-2</v>
      </c>
      <c r="CQ18" s="24">
        <v>1.8329150022324162E-2</v>
      </c>
      <c r="CR18" s="24">
        <v>2.9447018007586027E-2</v>
      </c>
      <c r="CS18" s="24">
        <v>2.6324225383821016E-2</v>
      </c>
      <c r="CT18" s="24">
        <v>2.4104866006784333E-2</v>
      </c>
      <c r="CU18" s="24">
        <v>2.332562872507014E-2</v>
      </c>
      <c r="CV18" s="24">
        <v>1.7404991027841495E-2</v>
      </c>
      <c r="CW18" s="24">
        <v>1.5990904256294586E-2</v>
      </c>
      <c r="CX18" s="24">
        <v>1.5020802741067063E-2</v>
      </c>
      <c r="CY18" s="24">
        <v>1.4525521731654761E-2</v>
      </c>
      <c r="CZ18" s="24">
        <v>2.1159462381205939E-2</v>
      </c>
      <c r="DA18" s="24">
        <v>1.7922535893511067E-2</v>
      </c>
      <c r="DB18" s="24">
        <v>1.7920677854366011E-2</v>
      </c>
      <c r="DC18" s="24">
        <v>1.7768586518368993E-2</v>
      </c>
      <c r="DD18" s="24">
        <v>2.2953825898874628E-2</v>
      </c>
      <c r="DE18" s="24">
        <v>1.9524795311838157E-2</v>
      </c>
      <c r="DF18" s="24">
        <v>1.8478279885932224E-2</v>
      </c>
      <c r="DG18" s="24">
        <v>1.5096371346961322E-2</v>
      </c>
      <c r="DH18" s="24">
        <v>2.6753181978801027E-2</v>
      </c>
      <c r="DI18" s="24">
        <v>2.5275568668244666E-2</v>
      </c>
      <c r="DJ18" s="24">
        <v>2.412814179858425E-2</v>
      </c>
      <c r="DK18" s="24">
        <v>2.2650268756060569E-2</v>
      </c>
      <c r="DL18" s="24">
        <v>1.8832778796593744E-2</v>
      </c>
      <c r="DM18" s="24">
        <v>1.7023461817982369E-2</v>
      </c>
      <c r="DN18" s="24">
        <v>1.7491293127035779E-2</v>
      </c>
      <c r="DO18" s="24">
        <v>1.5400750596165179E-2</v>
      </c>
      <c r="DP18" s="24">
        <v>2.1757004442769175E-2</v>
      </c>
      <c r="DQ18" s="24">
        <v>1.9511984222796454E-2</v>
      </c>
      <c r="DR18" s="24">
        <v>1.7575221949945766E-2</v>
      </c>
      <c r="DS18" s="24">
        <v>1.5931352794837487E-2</v>
      </c>
      <c r="DT18" s="24">
        <v>2.9782095486596473E-2</v>
      </c>
      <c r="DU18" s="24">
        <v>2.5789847855635106E-2</v>
      </c>
      <c r="DV18" s="24">
        <v>2.4972842734168263E-2</v>
      </c>
      <c r="DW18" s="24">
        <v>2.1453624466821697E-2</v>
      </c>
      <c r="DX18" s="24">
        <v>3.1168319949614224E-2</v>
      </c>
      <c r="DY18" s="24">
        <v>2.6165359585743706E-2</v>
      </c>
      <c r="DZ18" s="24">
        <v>2.9562159161241122E-2</v>
      </c>
      <c r="EA18" s="24">
        <v>2.8006795982062013E-2</v>
      </c>
      <c r="EB18" s="24">
        <v>1.5147191088971916E-2</v>
      </c>
      <c r="EC18" s="24">
        <v>1.2326807376486951E-2</v>
      </c>
      <c r="ED18" s="24">
        <v>1.4310528601318546E-2</v>
      </c>
      <c r="EE18" s="24">
        <v>1.5609188423396075E-2</v>
      </c>
      <c r="EF18" s="24">
        <v>2.710103960848452E-2</v>
      </c>
      <c r="EG18" s="24">
        <v>2.5278927628178682E-2</v>
      </c>
      <c r="EH18" s="24">
        <v>2.1827687736487064E-2</v>
      </c>
      <c r="EI18" s="24">
        <v>2.2970794275849294E-2</v>
      </c>
      <c r="EJ18" s="24">
        <v>4.6922214211327411E-2</v>
      </c>
      <c r="EK18" s="24">
        <v>4.198474507199082E-2</v>
      </c>
      <c r="EL18" s="24">
        <v>4.1273304690159211E-2</v>
      </c>
      <c r="EM18" s="24">
        <v>4.2048070652807829E-2</v>
      </c>
      <c r="EN18" s="24">
        <v>3.4639109188496366E-2</v>
      </c>
      <c r="EO18" s="24">
        <v>3.3822224373557939E-2</v>
      </c>
      <c r="EP18" s="24">
        <v>2.9920863192447061E-2</v>
      </c>
      <c r="EQ18" s="24">
        <v>2.6811170956454026E-2</v>
      </c>
      <c r="ER18" s="24">
        <v>3.9921184879055792E-2</v>
      </c>
      <c r="ES18" s="24">
        <v>3.4277495506601967E-2</v>
      </c>
      <c r="ET18" s="24">
        <v>3.5007610350076088E-2</v>
      </c>
      <c r="EU18" s="24">
        <v>3.6153612629022447E-2</v>
      </c>
      <c r="EV18" s="24">
        <v>4.1636727472204836E-2</v>
      </c>
      <c r="EW18" s="24">
        <v>3.4137079489329931E-2</v>
      </c>
      <c r="EX18" s="24">
        <v>3.3335048781096381E-2</v>
      </c>
      <c r="EY18" s="24">
        <v>2.895900015241578E-2</v>
      </c>
      <c r="EZ18" s="24">
        <v>3.6778126359957655E-2</v>
      </c>
      <c r="FA18" s="24">
        <v>3.3694334323333033E-2</v>
      </c>
      <c r="FB18" s="24">
        <v>3.5277956359999744E-2</v>
      </c>
      <c r="FC18" s="24">
        <v>3.0699895126124612E-2</v>
      </c>
      <c r="FD18" s="24">
        <v>2.7702493695598279E-2</v>
      </c>
      <c r="FE18" s="24">
        <v>2.201314439812058E-2</v>
      </c>
      <c r="FF18" s="24">
        <v>2.1593322963185963E-2</v>
      </c>
      <c r="FG18" s="24">
        <v>2.0472855702841384E-2</v>
      </c>
      <c r="FH18" s="24">
        <v>1.9971494041944152E-2</v>
      </c>
      <c r="FI18" s="24">
        <v>1.8176930863275483E-2</v>
      </c>
      <c r="FJ18" s="24">
        <v>1.9688461921698434E-2</v>
      </c>
      <c r="FK18" s="24">
        <v>1.8426385106006353E-2</v>
      </c>
      <c r="FL18" s="24">
        <v>3.4907164588072831E-2</v>
      </c>
      <c r="FM18" s="24">
        <v>3.0685986226812081E-2</v>
      </c>
      <c r="FN18" s="24">
        <v>3.4151560167445971E-2</v>
      </c>
      <c r="FO18" s="24">
        <v>2.962860302291679E-2</v>
      </c>
      <c r="FP18" s="24">
        <v>2.9387827144271961E-2</v>
      </c>
      <c r="FQ18" s="24">
        <v>2.6803027459811092E-2</v>
      </c>
      <c r="FR18" s="24">
        <v>2.5067177781535954E-2</v>
      </c>
      <c r="FS18" s="24">
        <v>2.380522499066157E-2</v>
      </c>
      <c r="FT18" s="24">
        <v>2.7062590798110634E-2</v>
      </c>
      <c r="FU18" s="24">
        <v>2.3679848047383437E-2</v>
      </c>
      <c r="FV18" s="24">
        <v>2.2855764691043633E-2</v>
      </c>
      <c r="FW18" s="24">
        <v>2.6179692639208042E-2</v>
      </c>
      <c r="FX18" s="24">
        <v>2.9452054794520555E-2</v>
      </c>
      <c r="FY18" s="24">
        <v>2.6402659535126331E-2</v>
      </c>
      <c r="FZ18" s="24">
        <v>2.5899339740125482E-2</v>
      </c>
      <c r="GA18" s="24">
        <v>2.8282221594120964E-2</v>
      </c>
      <c r="GB18" s="24">
        <v>1.6298663053960716E-2</v>
      </c>
      <c r="GC18" s="24">
        <v>1.3600078841036759E-2</v>
      </c>
      <c r="GD18" s="24">
        <v>1.4465869234332606E-2</v>
      </c>
      <c r="GE18" s="24">
        <v>1.4629978638444596E-2</v>
      </c>
      <c r="GF18" s="24">
        <v>2.1999591085667548E-2</v>
      </c>
      <c r="GG18" s="24">
        <v>1.9957708066604751E-2</v>
      </c>
      <c r="GH18" s="24">
        <v>1.9266007595572697E-2</v>
      </c>
      <c r="GI18" s="24">
        <v>1.8366078306793529E-2</v>
      </c>
      <c r="GJ18" s="24">
        <v>1.9893101129163555E-2</v>
      </c>
      <c r="GK18" s="24">
        <v>2.7923473820609217E-2</v>
      </c>
      <c r="GL18" s="24">
        <v>2.519641496256388E-2</v>
      </c>
      <c r="GM18" s="24">
        <v>2.7852460282198597E-2</v>
      </c>
      <c r="AJT18" s="42"/>
      <c r="AJU18" s="42"/>
      <c r="AJV18" s="42"/>
      <c r="AJW18" s="42"/>
    </row>
    <row r="19" spans="2:959" x14ac:dyDescent="0.4">
      <c r="B19" s="24" t="s">
        <v>193</v>
      </c>
      <c r="C19" s="24" t="s">
        <v>194</v>
      </c>
      <c r="D19" s="24">
        <v>4.7305612101291639E-7</v>
      </c>
      <c r="E19" s="24">
        <v>3.8758433862123979E-7</v>
      </c>
      <c r="F19" s="24">
        <v>3.0179129299784921E-7</v>
      </c>
      <c r="G19" s="24">
        <v>5.1660143927743991E-7</v>
      </c>
      <c r="H19" s="24">
        <v>6.045735992785422E-6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8.2771179075445937E-6</v>
      </c>
      <c r="AO19" s="24">
        <v>2.7674000276740004E-6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7.4968869177074223E-7</v>
      </c>
      <c r="AZ19" s="24">
        <v>0</v>
      </c>
      <c r="BA19" s="24">
        <v>0</v>
      </c>
      <c r="BB19" s="24">
        <v>0</v>
      </c>
      <c r="BC19" s="24">
        <v>0</v>
      </c>
      <c r="BD19" s="24">
        <v>8.2354430822792824E-7</v>
      </c>
      <c r="BE19" s="24">
        <v>8.1788970143958813E-7</v>
      </c>
      <c r="BF19" s="24">
        <v>4.0543485422083025E-7</v>
      </c>
      <c r="BG19" s="24">
        <v>4.4120147986998194E-6</v>
      </c>
      <c r="BH19" s="24">
        <v>0</v>
      </c>
      <c r="BI19" s="24">
        <v>0</v>
      </c>
      <c r="BJ19" s="24">
        <v>3.00211048367002E-6</v>
      </c>
      <c r="BK19" s="24"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v>0</v>
      </c>
      <c r="BV19" s="24">
        <v>0</v>
      </c>
      <c r="BW19" s="24">
        <v>0</v>
      </c>
      <c r="BX19" s="24">
        <v>0</v>
      </c>
      <c r="BY19" s="24">
        <v>0</v>
      </c>
      <c r="BZ19" s="24">
        <v>0</v>
      </c>
      <c r="CA19" s="24">
        <v>0</v>
      </c>
      <c r="CB19" s="24">
        <v>0</v>
      </c>
      <c r="CC19" s="24"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4">
        <v>0</v>
      </c>
      <c r="CK19" s="24">
        <v>0</v>
      </c>
      <c r="CL19" s="24">
        <v>0</v>
      </c>
      <c r="CM19" s="24">
        <v>0</v>
      </c>
      <c r="CN19" s="24">
        <v>0</v>
      </c>
      <c r="CO19" s="24">
        <v>0</v>
      </c>
      <c r="CP19" s="24">
        <v>0</v>
      </c>
      <c r="CQ19" s="24">
        <v>0</v>
      </c>
      <c r="CR19" s="24">
        <v>0</v>
      </c>
      <c r="CS19" s="24">
        <v>4.4047042241113505E-6</v>
      </c>
      <c r="CT19" s="24">
        <v>0</v>
      </c>
      <c r="CU19" s="24">
        <v>0</v>
      </c>
      <c r="CV19" s="24">
        <v>0</v>
      </c>
      <c r="CW19" s="24">
        <v>0</v>
      </c>
      <c r="CX19" s="24">
        <v>0</v>
      </c>
      <c r="CY19" s="24">
        <v>0</v>
      </c>
      <c r="CZ19" s="24">
        <v>0</v>
      </c>
      <c r="DA19" s="24">
        <v>0</v>
      </c>
      <c r="DB19" s="24">
        <v>0</v>
      </c>
      <c r="DC19" s="24">
        <v>0</v>
      </c>
      <c r="DD19" s="24">
        <v>0</v>
      </c>
      <c r="DE19" s="24">
        <v>0</v>
      </c>
      <c r="DF19" s="24">
        <v>0</v>
      </c>
      <c r="DG19" s="24">
        <v>0</v>
      </c>
      <c r="DH19" s="24">
        <v>0</v>
      </c>
      <c r="DI19" s="24">
        <v>0</v>
      </c>
      <c r="DJ19" s="24">
        <v>6.1991764394100239E-7</v>
      </c>
      <c r="DK19" s="24">
        <v>0</v>
      </c>
      <c r="DL19" s="24">
        <v>0</v>
      </c>
      <c r="DM19" s="24">
        <v>0</v>
      </c>
      <c r="DN19" s="24">
        <v>0</v>
      </c>
      <c r="DO19" s="24">
        <v>0</v>
      </c>
      <c r="DP19" s="24">
        <v>0</v>
      </c>
      <c r="DQ19" s="24">
        <v>0</v>
      </c>
      <c r="DR19" s="24">
        <v>0</v>
      </c>
      <c r="DS19" s="24">
        <v>0</v>
      </c>
      <c r="DT19" s="24">
        <v>0</v>
      </c>
      <c r="DU19" s="24">
        <v>0</v>
      </c>
      <c r="DV19" s="24">
        <v>0</v>
      </c>
      <c r="DW19" s="24">
        <v>0</v>
      </c>
      <c r="DX19" s="24">
        <v>0</v>
      </c>
      <c r="DY19" s="24">
        <v>0</v>
      </c>
      <c r="DZ19" s="24">
        <v>0</v>
      </c>
      <c r="EA19" s="24">
        <v>0</v>
      </c>
      <c r="EB19" s="24">
        <v>0</v>
      </c>
      <c r="EC19" s="24">
        <v>0</v>
      </c>
      <c r="ED19" s="24">
        <v>0</v>
      </c>
      <c r="EE19" s="24">
        <v>0</v>
      </c>
      <c r="EF19" s="24">
        <v>0</v>
      </c>
      <c r="EG19" s="24">
        <v>0</v>
      </c>
      <c r="EH19" s="24">
        <v>0</v>
      </c>
      <c r="EI19" s="24">
        <v>0</v>
      </c>
      <c r="EJ19" s="24">
        <v>0</v>
      </c>
      <c r="EK19" s="24">
        <v>0</v>
      </c>
      <c r="EL19" s="24">
        <v>0</v>
      </c>
      <c r="EM19" s="24">
        <v>0</v>
      </c>
      <c r="EN19" s="24">
        <v>0</v>
      </c>
      <c r="EO19" s="24">
        <v>0</v>
      </c>
      <c r="EP19" s="24">
        <v>0</v>
      </c>
      <c r="EQ19" s="24">
        <v>0</v>
      </c>
      <c r="ER19" s="24">
        <v>0</v>
      </c>
      <c r="ES19" s="24">
        <v>0</v>
      </c>
      <c r="ET19" s="24">
        <v>0</v>
      </c>
      <c r="EU19" s="24">
        <v>0</v>
      </c>
      <c r="EV19" s="24">
        <v>0</v>
      </c>
      <c r="EW19" s="24">
        <v>0</v>
      </c>
      <c r="EX19" s="24">
        <v>0</v>
      </c>
      <c r="EY19" s="24">
        <v>0</v>
      </c>
      <c r="EZ19" s="24">
        <v>0</v>
      </c>
      <c r="FA19" s="24">
        <v>0</v>
      </c>
      <c r="FB19" s="24">
        <v>0</v>
      </c>
      <c r="FC19" s="24">
        <v>0</v>
      </c>
      <c r="FD19" s="24">
        <v>0</v>
      </c>
      <c r="FE19" s="24">
        <v>0</v>
      </c>
      <c r="FF19" s="24">
        <v>0</v>
      </c>
      <c r="FG19" s="24">
        <v>0</v>
      </c>
      <c r="FH19" s="24">
        <v>0</v>
      </c>
      <c r="FI19" s="24">
        <v>0</v>
      </c>
      <c r="FJ19" s="24">
        <v>0</v>
      </c>
      <c r="FK19" s="24">
        <v>0</v>
      </c>
      <c r="FL19" s="24">
        <v>0</v>
      </c>
      <c r="FM19" s="24">
        <v>0</v>
      </c>
      <c r="FN19" s="24">
        <v>0</v>
      </c>
      <c r="FO19" s="24">
        <v>0</v>
      </c>
      <c r="FP19" s="24">
        <v>0</v>
      </c>
      <c r="FQ19" s="24">
        <v>0</v>
      </c>
      <c r="FR19" s="24">
        <v>0</v>
      </c>
      <c r="FS19" s="24">
        <v>0</v>
      </c>
      <c r="FT19" s="24">
        <v>0</v>
      </c>
      <c r="FU19" s="24">
        <v>0</v>
      </c>
      <c r="FV19" s="24">
        <v>0</v>
      </c>
      <c r="FW19" s="24">
        <v>0</v>
      </c>
      <c r="FX19" s="24">
        <v>0</v>
      </c>
      <c r="FY19" s="24">
        <v>0</v>
      </c>
      <c r="FZ19" s="24">
        <v>0</v>
      </c>
      <c r="GA19" s="24">
        <v>0</v>
      </c>
      <c r="GB19" s="24">
        <v>0</v>
      </c>
      <c r="GC19" s="24">
        <v>0</v>
      </c>
      <c r="GD19" s="24">
        <v>0</v>
      </c>
      <c r="GE19" s="24">
        <v>0</v>
      </c>
      <c r="GF19" s="24">
        <v>0</v>
      </c>
      <c r="GG19" s="24">
        <v>0</v>
      </c>
      <c r="GH19" s="24">
        <v>0</v>
      </c>
      <c r="GI19" s="24">
        <v>0</v>
      </c>
      <c r="GJ19" s="24">
        <v>0</v>
      </c>
      <c r="GK19" s="24">
        <v>0</v>
      </c>
      <c r="GL19" s="24">
        <v>0</v>
      </c>
      <c r="GM19" s="24">
        <v>0</v>
      </c>
      <c r="AJT19" s="42"/>
      <c r="AJU19" s="42"/>
      <c r="AJV19" s="42"/>
      <c r="AJW19" s="42"/>
    </row>
    <row r="20" spans="2:959" x14ac:dyDescent="0.4">
      <c r="B20" s="24" t="s">
        <v>195</v>
      </c>
      <c r="C20" s="24" t="s">
        <v>196</v>
      </c>
      <c r="D20" s="24">
        <v>5.1857522566594351E-2</v>
      </c>
      <c r="E20" s="24">
        <v>4.8458277553359096E-2</v>
      </c>
      <c r="F20" s="24">
        <v>4.6259056080495173E-2</v>
      </c>
      <c r="G20" s="24">
        <v>4.2729091607885801E-2</v>
      </c>
      <c r="H20" s="24">
        <v>7.2263173886642926E-2</v>
      </c>
      <c r="I20" s="24">
        <v>6.4740460334742914E-2</v>
      </c>
      <c r="J20" s="24">
        <v>5.9528851577690146E-2</v>
      </c>
      <c r="K20" s="24">
        <v>5.3105665713523376E-2</v>
      </c>
      <c r="L20" s="24">
        <v>8.1062376897972868E-2</v>
      </c>
      <c r="M20" s="24">
        <v>7.8663038745976022E-2</v>
      </c>
      <c r="N20" s="24">
        <v>7.9438614497367818E-2</v>
      </c>
      <c r="O20" s="24">
        <v>7.0347267125632329E-2</v>
      </c>
      <c r="P20" s="24">
        <v>3.9146525979390029E-2</v>
      </c>
      <c r="Q20" s="24">
        <v>3.6760266387536218E-2</v>
      </c>
      <c r="R20" s="24">
        <v>3.4304239032941927E-2</v>
      </c>
      <c r="S20" s="24">
        <v>3.2549963841012074E-2</v>
      </c>
      <c r="T20" s="24">
        <v>4.9353108593371893E-2</v>
      </c>
      <c r="U20" s="24">
        <v>4.4759572069712587E-2</v>
      </c>
      <c r="V20" s="24">
        <v>4.2160598788939796E-2</v>
      </c>
      <c r="W20" s="24">
        <v>4.0769726239894409E-2</v>
      </c>
      <c r="X20" s="24">
        <v>4.123070232659274E-2</v>
      </c>
      <c r="Y20" s="24">
        <v>3.2341461174633775E-2</v>
      </c>
      <c r="Z20" s="24">
        <v>2.8293413269109238E-2</v>
      </c>
      <c r="AA20" s="24">
        <v>2.6566014329770207E-2</v>
      </c>
      <c r="AB20" s="24">
        <v>3.3368800149622076E-2</v>
      </c>
      <c r="AC20" s="24">
        <v>2.7949427699373343E-2</v>
      </c>
      <c r="AD20" s="24">
        <v>2.5223290456922794E-2</v>
      </c>
      <c r="AE20" s="24">
        <v>2.6123564179770263E-2</v>
      </c>
      <c r="AF20" s="24">
        <v>2.6098899805650277E-2</v>
      </c>
      <c r="AG20" s="24">
        <v>2.4339602266822517E-2</v>
      </c>
      <c r="AH20" s="24">
        <v>2.2561279847533963E-2</v>
      </c>
      <c r="AI20" s="24">
        <v>2.070575041444556E-2</v>
      </c>
      <c r="AJ20" s="24">
        <v>4.929150339339658E-2</v>
      </c>
      <c r="AK20" s="24">
        <v>4.399872879778903E-2</v>
      </c>
      <c r="AL20" s="24">
        <v>4.8557659946495371E-2</v>
      </c>
      <c r="AM20" s="24">
        <v>4.4975384979194122E-2</v>
      </c>
      <c r="AN20" s="24">
        <v>3.1257189103896882E-2</v>
      </c>
      <c r="AO20" s="24">
        <v>3.0840251833402523E-2</v>
      </c>
      <c r="AP20" s="24">
        <v>2.7780107476780669E-2</v>
      </c>
      <c r="AQ20" s="24">
        <v>2.3545670623868847E-2</v>
      </c>
      <c r="AR20" s="24">
        <v>5.6646772022553159E-2</v>
      </c>
      <c r="AS20" s="24">
        <v>5.3635976184378258E-2</v>
      </c>
      <c r="AT20" s="24">
        <v>5.4693069418228962E-2</v>
      </c>
      <c r="AU20" s="24">
        <v>5.7944819022060716E-2</v>
      </c>
      <c r="AV20" s="24">
        <v>4.7428700122846182E-2</v>
      </c>
      <c r="AW20" s="24">
        <v>4.5638251822672025E-2</v>
      </c>
      <c r="AX20" s="24">
        <v>4.2518435975440874E-2</v>
      </c>
      <c r="AY20" s="24">
        <v>3.810309733169015E-2</v>
      </c>
      <c r="AZ20" s="24">
        <v>2.7652379784713726E-2</v>
      </c>
      <c r="BA20" s="24">
        <v>2.6136543789883948E-2</v>
      </c>
      <c r="BB20" s="24">
        <v>2.3668971417711713E-2</v>
      </c>
      <c r="BC20" s="24">
        <v>2.1791169753424877E-2</v>
      </c>
      <c r="BD20" s="24">
        <v>4.2305608371053377E-2</v>
      </c>
      <c r="BE20" s="24">
        <v>3.8342878544304335E-2</v>
      </c>
      <c r="BF20" s="24">
        <v>3.6688374324486392E-2</v>
      </c>
      <c r="BG20" s="24">
        <v>3.2667758458882853E-2</v>
      </c>
      <c r="BH20" s="24">
        <v>2.441026608794113E-2</v>
      </c>
      <c r="BI20" s="24">
        <v>2.3593198345613249E-2</v>
      </c>
      <c r="BJ20" s="24">
        <v>2.1425170823660463E-2</v>
      </c>
      <c r="BK20" s="24">
        <v>1.9993791300337026E-2</v>
      </c>
      <c r="BL20" s="24">
        <v>4.1969800797969789E-2</v>
      </c>
      <c r="BM20" s="24">
        <v>3.4957184751557693E-2</v>
      </c>
      <c r="BN20" s="24">
        <v>3.1372358744201634E-2</v>
      </c>
      <c r="BO20" s="24">
        <v>2.3746128102384297E-2</v>
      </c>
      <c r="BP20" s="24">
        <v>6.9648240110330398E-2</v>
      </c>
      <c r="BQ20" s="24">
        <v>6.2501156156594712E-2</v>
      </c>
      <c r="BR20" s="24">
        <v>5.9234153195061985E-2</v>
      </c>
      <c r="BS20" s="24">
        <v>5.3557817032964236E-2</v>
      </c>
      <c r="BT20" s="24">
        <v>5.8464864925658472E-2</v>
      </c>
      <c r="BU20" s="24">
        <v>5.2998989107962483E-2</v>
      </c>
      <c r="BV20" s="24">
        <v>5.1167272065398894E-2</v>
      </c>
      <c r="BW20" s="24">
        <v>4.8344638259323988E-2</v>
      </c>
      <c r="BX20" s="24">
        <v>7.5994412702783315E-2</v>
      </c>
      <c r="BY20" s="24">
        <v>7.3802679030152515E-2</v>
      </c>
      <c r="BZ20" s="24">
        <v>6.7272234475590414E-2</v>
      </c>
      <c r="CA20" s="24">
        <v>6.6538464993980515E-2</v>
      </c>
      <c r="CB20" s="24">
        <v>6.0121598735724362E-2</v>
      </c>
      <c r="CC20" s="24">
        <v>5.6320055101675155E-2</v>
      </c>
      <c r="CD20" s="24">
        <v>5.7686661901246432E-2</v>
      </c>
      <c r="CE20" s="24">
        <v>5.0750543156231474E-2</v>
      </c>
      <c r="CF20" s="24">
        <v>2.9685268423922818E-2</v>
      </c>
      <c r="CG20" s="24">
        <v>2.592893159341254E-2</v>
      </c>
      <c r="CH20" s="24">
        <v>2.758667734487923E-2</v>
      </c>
      <c r="CI20" s="24">
        <v>2.4473282890821031E-2</v>
      </c>
      <c r="CJ20" s="24">
        <v>7.6795941471424725E-2</v>
      </c>
      <c r="CK20" s="24">
        <v>7.2058313130064999E-2</v>
      </c>
      <c r="CL20" s="24">
        <v>7.0437947182972041E-2</v>
      </c>
      <c r="CM20" s="24">
        <v>6.8533938927843666E-2</v>
      </c>
      <c r="CN20" s="24">
        <v>4.4861422258131653E-2</v>
      </c>
      <c r="CO20" s="24">
        <v>4.3492540510737775E-2</v>
      </c>
      <c r="CP20" s="24">
        <v>4.2629793198286352E-2</v>
      </c>
      <c r="CQ20" s="24">
        <v>4.274175784012739E-2</v>
      </c>
      <c r="CR20" s="24">
        <v>9.5099772604613719E-2</v>
      </c>
      <c r="CS20" s="24">
        <v>8.9237046236809489E-2</v>
      </c>
      <c r="CT20" s="24">
        <v>8.7557912307252822E-2</v>
      </c>
      <c r="CU20" s="24">
        <v>8.1598860579462321E-2</v>
      </c>
      <c r="CV20" s="24">
        <v>7.4905684684174911E-2</v>
      </c>
      <c r="CW20" s="24">
        <v>7.0318089650900334E-2</v>
      </c>
      <c r="CX20" s="24">
        <v>7.0188102925075671E-2</v>
      </c>
      <c r="CY20" s="24">
        <v>5.796533577887851E-2</v>
      </c>
      <c r="CZ20" s="24">
        <v>4.7871353197845273E-2</v>
      </c>
      <c r="DA20" s="24">
        <v>4.2695078845318167E-2</v>
      </c>
      <c r="DB20" s="24">
        <v>3.7546424982076311E-2</v>
      </c>
      <c r="DC20" s="24">
        <v>3.3375772237976838E-2</v>
      </c>
      <c r="DD20" s="24">
        <v>6.4990809861660309E-2</v>
      </c>
      <c r="DE20" s="24">
        <v>5.9498200645932198E-2</v>
      </c>
      <c r="DF20" s="24">
        <v>5.8569879009179933E-2</v>
      </c>
      <c r="DG20" s="24">
        <v>5.5054725969344749E-2</v>
      </c>
      <c r="DH20" s="24">
        <v>4.7140605416165056E-2</v>
      </c>
      <c r="DI20" s="24">
        <v>4.4880250837335149E-2</v>
      </c>
      <c r="DJ20" s="24">
        <v>4.1823810254426712E-2</v>
      </c>
      <c r="DK20" s="24">
        <v>3.8719123450050519E-2</v>
      </c>
      <c r="DL20" s="24">
        <v>4.2290794494760073E-2</v>
      </c>
      <c r="DM20" s="24">
        <v>3.9146841557800467E-2</v>
      </c>
      <c r="DN20" s="24">
        <v>3.7096994692495319E-2</v>
      </c>
      <c r="DO20" s="24">
        <v>3.5458250131049508E-2</v>
      </c>
      <c r="DP20" s="24">
        <v>8.626828172670474E-2</v>
      </c>
      <c r="DQ20" s="24">
        <v>7.9111738879869858E-2</v>
      </c>
      <c r="DR20" s="24">
        <v>7.69723224926495E-2</v>
      </c>
      <c r="DS20" s="24">
        <v>7.2608622772738524E-2</v>
      </c>
      <c r="DT20" s="24">
        <v>4.0235266317877431E-2</v>
      </c>
      <c r="DU20" s="24">
        <v>4.1565463775002059E-2</v>
      </c>
      <c r="DV20" s="24">
        <v>3.9681992702725377E-2</v>
      </c>
      <c r="DW20" s="24">
        <v>3.7839361609853406E-2</v>
      </c>
      <c r="DX20" s="24">
        <v>3.8267202015430643E-2</v>
      </c>
      <c r="DY20" s="24">
        <v>3.4242448908529968E-2</v>
      </c>
      <c r="DZ20" s="24">
        <v>2.7868509999328328E-2</v>
      </c>
      <c r="EA20" s="24">
        <v>2.6743886126974991E-2</v>
      </c>
      <c r="EB20" s="24">
        <v>3.0213012586728337E-2</v>
      </c>
      <c r="EC20" s="24">
        <v>3.116431357068666E-2</v>
      </c>
      <c r="ED20" s="24">
        <v>3.005577581393775E-2</v>
      </c>
      <c r="EE20" s="24">
        <v>2.4258061900613571E-2</v>
      </c>
      <c r="EF20" s="24">
        <v>5.8957945894260046E-2</v>
      </c>
      <c r="EG20" s="24">
        <v>5.2544200655838071E-2</v>
      </c>
      <c r="EH20" s="24">
        <v>5.2551090711254932E-2</v>
      </c>
      <c r="EI20" s="24">
        <v>4.8358974202187849E-2</v>
      </c>
      <c r="EJ20" s="24">
        <v>7.6479360501710891E-2</v>
      </c>
      <c r="EK20" s="24">
        <v>7.2862267867514374E-2</v>
      </c>
      <c r="EL20" s="24">
        <v>6.7093538954992024E-2</v>
      </c>
      <c r="EM20" s="24">
        <v>6.4402007742930117E-2</v>
      </c>
      <c r="EN20" s="24">
        <v>6.345713599066162E-2</v>
      </c>
      <c r="EO20" s="24">
        <v>5.8045450040222275E-2</v>
      </c>
      <c r="EP20" s="24">
        <v>5.577441018819658E-2</v>
      </c>
      <c r="EQ20" s="24">
        <v>4.9310411222999125E-2</v>
      </c>
      <c r="ER20" s="24">
        <v>8.1472579412440835E-2</v>
      </c>
      <c r="ES20" s="24">
        <v>7.4744181950774535E-2</v>
      </c>
      <c r="ET20" s="24">
        <v>7.0156038062104562E-2</v>
      </c>
      <c r="EU20" s="24">
        <v>6.5579668661635879E-2</v>
      </c>
      <c r="EV20" s="24">
        <v>0.1164068330899567</v>
      </c>
      <c r="EW20" s="24">
        <v>0.14241666333852523</v>
      </c>
      <c r="EX20" s="24">
        <v>0.1348124391795793</v>
      </c>
      <c r="EY20" s="24">
        <v>0.12540772116262908</v>
      </c>
      <c r="EZ20" s="24">
        <v>0.11061047658019538</v>
      </c>
      <c r="FA20" s="24">
        <v>0.10491281118170086</v>
      </c>
      <c r="FB20" s="24">
        <v>0.10099823144726958</v>
      </c>
      <c r="FC20" s="24">
        <v>9.5245168310742007E-2</v>
      </c>
      <c r="FD20" s="24">
        <v>0.10433596805672249</v>
      </c>
      <c r="FE20" s="24">
        <v>8.1793965725063145E-2</v>
      </c>
      <c r="FF20" s="24">
        <v>7.7614773517415372E-2</v>
      </c>
      <c r="FG20" s="24">
        <v>7.64028514477572E-2</v>
      </c>
      <c r="FH20" s="24">
        <v>4.9835724218936416E-2</v>
      </c>
      <c r="FI20" s="24">
        <v>4.6035867514024637E-2</v>
      </c>
      <c r="FJ20" s="24">
        <v>4.564817066481739E-2</v>
      </c>
      <c r="FK20" s="24">
        <v>4.2085148046319583E-2</v>
      </c>
      <c r="FL20" s="24">
        <v>4.8347143656055074E-2</v>
      </c>
      <c r="FM20" s="24">
        <v>4.4091983530781594E-2</v>
      </c>
      <c r="FN20" s="24">
        <v>4.7635766635421274E-2</v>
      </c>
      <c r="FO20" s="24">
        <v>4.6438070159559808E-2</v>
      </c>
      <c r="FP20" s="24">
        <v>3.753220137644691E-2</v>
      </c>
      <c r="FQ20" s="24">
        <v>3.3836702847379281E-2</v>
      </c>
      <c r="FR20" s="24">
        <v>3.2250759258548679E-2</v>
      </c>
      <c r="FS20" s="24">
        <v>2.918877385820675E-2</v>
      </c>
      <c r="FT20" s="24">
        <v>5.5088153171409832E-2</v>
      </c>
      <c r="FU20" s="24">
        <v>5.2244238634897605E-2</v>
      </c>
      <c r="FV20" s="24">
        <v>4.8140717576511942E-2</v>
      </c>
      <c r="FW20" s="24">
        <v>4.4624228564153157E-2</v>
      </c>
      <c r="FX20" s="24">
        <v>4.1137627560891996E-2</v>
      </c>
      <c r="FY20" s="24">
        <v>4.0710868425194169E-2</v>
      </c>
      <c r="FZ20" s="24">
        <v>3.8451382338691727E-2</v>
      </c>
      <c r="GA20" s="24">
        <v>3.3770817069997384E-2</v>
      </c>
      <c r="GB20" s="24">
        <v>5.1920221612461487E-2</v>
      </c>
      <c r="GC20" s="24">
        <v>5.1785802277942806E-2</v>
      </c>
      <c r="GD20" s="24">
        <v>5.0828068720043112E-2</v>
      </c>
      <c r="GE20" s="24">
        <v>4.3226997232621273E-2</v>
      </c>
      <c r="GF20" s="24">
        <v>4.3993223705348035E-2</v>
      </c>
      <c r="GG20" s="24">
        <v>3.9460410872556674E-2</v>
      </c>
      <c r="GH20" s="24">
        <v>3.4790445553803388E-2</v>
      </c>
      <c r="GI20" s="24">
        <v>3.6042940214029852E-2</v>
      </c>
      <c r="GJ20" s="24">
        <v>3.620366041519274E-2</v>
      </c>
      <c r="GK20" s="24">
        <v>4.1081915484401606E-2</v>
      </c>
      <c r="GL20" s="24">
        <v>3.4687002177115095E-2</v>
      </c>
      <c r="GM20" s="24">
        <v>3.1323704895971645E-2</v>
      </c>
      <c r="AJT20" s="42"/>
      <c r="AJU20" s="42"/>
      <c r="AJV20" s="42"/>
      <c r="AJW20" s="42"/>
    </row>
    <row r="21" spans="2:959" x14ac:dyDescent="0.4">
      <c r="B21" s="24" t="s">
        <v>197</v>
      </c>
      <c r="C21" s="24" t="s">
        <v>198</v>
      </c>
      <c r="D21" s="24">
        <v>3.6998987874926545E-2</v>
      </c>
      <c r="E21" s="24">
        <v>3.5194186751699802E-2</v>
      </c>
      <c r="F21" s="24">
        <v>3.5908895675600225E-2</v>
      </c>
      <c r="G21" s="24">
        <v>3.840933853533763E-2</v>
      </c>
      <c r="H21" s="24">
        <v>6.1238771304921731E-2</v>
      </c>
      <c r="I21" s="24">
        <v>5.5555668093079789E-2</v>
      </c>
      <c r="J21" s="24">
        <v>5.6179146113630923E-2</v>
      </c>
      <c r="K21" s="24">
        <v>5.6948222205885954E-2</v>
      </c>
      <c r="L21" s="24">
        <v>3.8874601694654766E-2</v>
      </c>
      <c r="M21" s="24">
        <v>3.8940142266952443E-2</v>
      </c>
      <c r="N21" s="24">
        <v>4.2499266892882574E-2</v>
      </c>
      <c r="O21" s="24">
        <v>4.2591676915209681E-2</v>
      </c>
      <c r="P21" s="24">
        <v>4.2430953209528929E-2</v>
      </c>
      <c r="Q21" s="24">
        <v>4.1784007645747051E-2</v>
      </c>
      <c r="R21" s="24">
        <v>4.4330051369863011E-2</v>
      </c>
      <c r="S21" s="24">
        <v>4.7169933288514244E-2</v>
      </c>
      <c r="T21" s="24">
        <v>4.0041336629303211E-2</v>
      </c>
      <c r="U21" s="24">
        <v>4.009973306737849E-2</v>
      </c>
      <c r="V21" s="24">
        <v>4.0417414985151015E-2</v>
      </c>
      <c r="W21" s="24">
        <v>4.4902553999859283E-2</v>
      </c>
      <c r="X21" s="24">
        <v>4.2387475538160468E-2</v>
      </c>
      <c r="Y21" s="24">
        <v>3.356362531538553E-2</v>
      </c>
      <c r="Z21" s="24">
        <v>3.5469141257917218E-2</v>
      </c>
      <c r="AA21" s="24">
        <v>3.8321701022561272E-2</v>
      </c>
      <c r="AB21" s="24">
        <v>2.5512501197432706E-2</v>
      </c>
      <c r="AC21" s="24">
        <v>2.2343021429779421E-2</v>
      </c>
      <c r="AD21" s="24">
        <v>2.5810461658460487E-2</v>
      </c>
      <c r="AE21" s="24">
        <v>3.10758595633325E-2</v>
      </c>
      <c r="AF21" s="24">
        <v>3.6647366191215933E-2</v>
      </c>
      <c r="AG21" s="24">
        <v>3.3746827704359821E-2</v>
      </c>
      <c r="AH21" s="24">
        <v>3.6864631196232518E-2</v>
      </c>
      <c r="AI21" s="24">
        <v>4.3534751626265154E-2</v>
      </c>
      <c r="AJ21" s="24">
        <v>3.6427068903596531E-2</v>
      </c>
      <c r="AK21" s="24">
        <v>3.6781781336727958E-2</v>
      </c>
      <c r="AL21" s="24">
        <v>3.6637378428766652E-2</v>
      </c>
      <c r="AM21" s="24">
        <v>3.7917477874025378E-2</v>
      </c>
      <c r="AN21" s="24">
        <v>3.2799459228296704E-2</v>
      </c>
      <c r="AO21" s="24">
        <v>3.4881693648816936E-2</v>
      </c>
      <c r="AP21" s="24">
        <v>3.7934241023719312E-2</v>
      </c>
      <c r="AQ21" s="24">
        <v>3.9970481797108215E-2</v>
      </c>
      <c r="AR21" s="24">
        <v>4.7803114955372539E-2</v>
      </c>
      <c r="AS21" s="24">
        <v>4.6046501969307867E-2</v>
      </c>
      <c r="AT21" s="24">
        <v>4.4300800533225951E-2</v>
      </c>
      <c r="AU21" s="24">
        <v>4.8691386011262335E-2</v>
      </c>
      <c r="AV21" s="24">
        <v>3.3671187391498811E-2</v>
      </c>
      <c r="AW21" s="24">
        <v>3.2970468649285205E-2</v>
      </c>
      <c r="AX21" s="24">
        <v>3.4110286508159421E-2</v>
      </c>
      <c r="AY21" s="24">
        <v>3.7539911551728145E-2</v>
      </c>
      <c r="AZ21" s="24">
        <v>3.6886670952320989E-2</v>
      </c>
      <c r="BA21" s="24">
        <v>3.7102129696838661E-2</v>
      </c>
      <c r="BB21" s="24">
        <v>3.8946550467884276E-2</v>
      </c>
      <c r="BC21" s="24">
        <v>3.9273984654588028E-2</v>
      </c>
      <c r="BD21" s="24">
        <v>3.7697534823056357E-2</v>
      </c>
      <c r="BE21" s="24">
        <v>3.4066946316787083E-2</v>
      </c>
      <c r="BF21" s="24">
        <v>3.6289054779316744E-2</v>
      </c>
      <c r="BG21" s="24">
        <v>3.8738091570966054E-2</v>
      </c>
      <c r="BH21" s="24">
        <v>2.82323881218219E-2</v>
      </c>
      <c r="BI21" s="24">
        <v>2.7374085616814568E-2</v>
      </c>
      <c r="BJ21" s="24">
        <v>2.7808849621283764E-2</v>
      </c>
      <c r="BK21" s="24">
        <v>2.9524330235101148E-2</v>
      </c>
      <c r="BL21" s="24">
        <v>3.9799915556389565E-2</v>
      </c>
      <c r="BM21" s="24">
        <v>3.6863486065186586E-2</v>
      </c>
      <c r="BN21" s="24">
        <v>3.5857829147640789E-2</v>
      </c>
      <c r="BO21" s="24">
        <v>3.7028670596503305E-2</v>
      </c>
      <c r="BP21" s="24">
        <v>3.4830388827412524E-2</v>
      </c>
      <c r="BQ21" s="24">
        <v>3.160396646902474E-2</v>
      </c>
      <c r="BR21" s="24">
        <v>3.6058495463774445E-2</v>
      </c>
      <c r="BS21" s="24">
        <v>3.9222199904204197E-2</v>
      </c>
      <c r="BT21" s="24">
        <v>4.4922059518186112E-2</v>
      </c>
      <c r="BU21" s="24">
        <v>4.3916126969844073E-2</v>
      </c>
      <c r="BV21" s="24">
        <v>4.5770518268797036E-2</v>
      </c>
      <c r="BW21" s="24">
        <v>5.0450309305759306E-2</v>
      </c>
      <c r="BX21" s="24">
        <v>4.082398292834033E-2</v>
      </c>
      <c r="BY21" s="24">
        <v>4.2716866113641477E-2</v>
      </c>
      <c r="BZ21" s="24">
        <v>4.5955683974169291E-2</v>
      </c>
      <c r="CA21" s="24">
        <v>4.7464816290022784E-2</v>
      </c>
      <c r="CB21" s="24">
        <v>4.7141401562323104E-2</v>
      </c>
      <c r="CC21" s="24">
        <v>5.1839786294854459E-2</v>
      </c>
      <c r="CD21" s="24">
        <v>4.8261832499384795E-2</v>
      </c>
      <c r="CE21" s="24">
        <v>4.6448087431693992E-2</v>
      </c>
      <c r="CF21" s="24">
        <v>3.2173059791099121E-2</v>
      </c>
      <c r="CG21" s="24">
        <v>3.0813477893916769E-2</v>
      </c>
      <c r="CH21" s="24">
        <v>3.2276295953063104E-2</v>
      </c>
      <c r="CI21" s="24">
        <v>3.3093084605238361E-2</v>
      </c>
      <c r="CJ21" s="24">
        <v>3.2761945432344244E-2</v>
      </c>
      <c r="CK21" s="24">
        <v>3.2507928844903076E-2</v>
      </c>
      <c r="CL21" s="24">
        <v>2.8181965268040125E-2</v>
      </c>
      <c r="CM21" s="24">
        <v>3.3571965213255284E-2</v>
      </c>
      <c r="CN21" s="24">
        <v>2.7558852693819091E-2</v>
      </c>
      <c r="CO21" s="24">
        <v>2.6268183410461107E-2</v>
      </c>
      <c r="CP21" s="24">
        <v>2.7383191410588672E-2</v>
      </c>
      <c r="CQ21" s="24">
        <v>3.1471883408603296E-2</v>
      </c>
      <c r="CR21" s="24">
        <v>2.5485447159405417E-2</v>
      </c>
      <c r="CS21" s="24">
        <v>2.4452715500154164E-2</v>
      </c>
      <c r="CT21" s="24">
        <v>2.4978627354423452E-2</v>
      </c>
      <c r="CU21" s="24">
        <v>2.5713341500573965E-2</v>
      </c>
      <c r="CV21" s="24">
        <v>2.717604944360992E-2</v>
      </c>
      <c r="CW21" s="24">
        <v>2.5247190505483953E-2</v>
      </c>
      <c r="CX21" s="24">
        <v>2.939472572566532E-2</v>
      </c>
      <c r="CY21" s="24">
        <v>2.9475857149765462E-2</v>
      </c>
      <c r="CZ21" s="24">
        <v>2.3186020620552784E-2</v>
      </c>
      <c r="DA21" s="24">
        <v>2.0294123345798377E-2</v>
      </c>
      <c r="DB21" s="24">
        <v>2.3736536466664727E-2</v>
      </c>
      <c r="DC21" s="24">
        <v>2.4421936816214775E-2</v>
      </c>
      <c r="DD21" s="24">
        <v>2.9255091271955948E-2</v>
      </c>
      <c r="DE21" s="24">
        <v>2.7316618491056092E-2</v>
      </c>
      <c r="DF21" s="24">
        <v>2.5676796305043825E-2</v>
      </c>
      <c r="DG21" s="24">
        <v>2.7632862402064126E-2</v>
      </c>
      <c r="DH21" s="24">
        <v>3.5958904109589039E-2</v>
      </c>
      <c r="DI21" s="24">
        <v>3.4240225496952846E-2</v>
      </c>
      <c r="DJ21" s="24">
        <v>3.5312058792989348E-2</v>
      </c>
      <c r="DK21" s="24">
        <v>4.0318873771296039E-2</v>
      </c>
      <c r="DL21" s="24">
        <v>3.1221061182291475E-2</v>
      </c>
      <c r="DM21" s="24">
        <v>3.0201653708503022E-2</v>
      </c>
      <c r="DN21" s="24">
        <v>3.0874509658338593E-2</v>
      </c>
      <c r="DO21" s="24">
        <v>3.4347034133206618E-2</v>
      </c>
      <c r="DP21" s="24">
        <v>3.0472260521956493E-2</v>
      </c>
      <c r="DQ21" s="24">
        <v>2.7010146763910645E-2</v>
      </c>
      <c r="DR21" s="24">
        <v>2.8632547302454504E-2</v>
      </c>
      <c r="DS21" s="24">
        <v>3.191442203846092E-2</v>
      </c>
      <c r="DT21" s="24">
        <v>3.8867766284596032E-2</v>
      </c>
      <c r="DU21" s="24">
        <v>3.679463329387226E-2</v>
      </c>
      <c r="DV21" s="24">
        <v>3.8145853464446086E-2</v>
      </c>
      <c r="DW21" s="24">
        <v>4.1312964681353176E-2</v>
      </c>
      <c r="DX21" s="24">
        <v>3.5092111478507319E-2</v>
      </c>
      <c r="DY21" s="24">
        <v>2.9116117850953208E-2</v>
      </c>
      <c r="DZ21" s="24">
        <v>3.0098735327165362E-2</v>
      </c>
      <c r="EA21" s="24">
        <v>2.7830505224810662E-2</v>
      </c>
      <c r="EB21" s="24">
        <v>3.035491905354919E-2</v>
      </c>
      <c r="EC21" s="24">
        <v>3.0826817175220962E-2</v>
      </c>
      <c r="ED21" s="24">
        <v>2.8565788954245785E-2</v>
      </c>
      <c r="EE21" s="24">
        <v>3.742377445157203E-2</v>
      </c>
      <c r="EF21" s="24">
        <v>4.6910008792081452E-2</v>
      </c>
      <c r="EG21" s="24">
        <v>4.477161837294983E-2</v>
      </c>
      <c r="EH21" s="24">
        <v>4.2595469901501003E-2</v>
      </c>
      <c r="EI21" s="24">
        <v>4.3031003438485357E-2</v>
      </c>
      <c r="EJ21" s="24">
        <v>3.8416726748377795E-2</v>
      </c>
      <c r="EK21" s="24">
        <v>3.532379017895821E-2</v>
      </c>
      <c r="EL21" s="24">
        <v>3.6570140454309001E-2</v>
      </c>
      <c r="EM21" s="24">
        <v>3.6335812285354922E-2</v>
      </c>
      <c r="EN21" s="24">
        <v>5.1393415044460468E-2</v>
      </c>
      <c r="EO21" s="24">
        <v>4.9154363715571907E-2</v>
      </c>
      <c r="EP21" s="24">
        <v>4.4734558572612493E-2</v>
      </c>
      <c r="EQ21" s="24">
        <v>4.9686007949761274E-2</v>
      </c>
      <c r="ER21" s="24">
        <v>6.029178616598678E-2</v>
      </c>
      <c r="ES21" s="24">
        <v>5.2866299215425773E-2</v>
      </c>
      <c r="ET21" s="24">
        <v>5.023555845473654E-2</v>
      </c>
      <c r="EU21" s="24">
        <v>5.811657559198543E-2</v>
      </c>
      <c r="EV21" s="24">
        <v>4.4158264376608025E-2</v>
      </c>
      <c r="EW21" s="24">
        <v>3.7545429130556335E-2</v>
      </c>
      <c r="EX21" s="24">
        <v>3.7213676173366267E-2</v>
      </c>
      <c r="EY21" s="24">
        <v>4.0992039398232476E-2</v>
      </c>
      <c r="EZ21" s="24">
        <v>5.3716946939729927E-2</v>
      </c>
      <c r="FA21" s="24">
        <v>5.0141303921183815E-2</v>
      </c>
      <c r="FB21" s="24">
        <v>5.1510805598140544E-2</v>
      </c>
      <c r="FC21" s="24">
        <v>5.380824639841033E-2</v>
      </c>
      <c r="FD21" s="24">
        <v>4.6678589207028151E-2</v>
      </c>
      <c r="FE21" s="24">
        <v>4.5693120905300776E-2</v>
      </c>
      <c r="FF21" s="24">
        <v>4.3989914195393651E-2</v>
      </c>
      <c r="FG21" s="24">
        <v>5.3034264796161981E-2</v>
      </c>
      <c r="FH21" s="24">
        <v>3.9555600954818179E-2</v>
      </c>
      <c r="FI21" s="24">
        <v>3.6900600977360587E-2</v>
      </c>
      <c r="FJ21" s="24">
        <v>3.686870042905549E-2</v>
      </c>
      <c r="FK21" s="24">
        <v>4.0328918067046957E-2</v>
      </c>
      <c r="FL21" s="24">
        <v>3.33653673871614E-2</v>
      </c>
      <c r="FM21" s="24">
        <v>3.5200733212222383E-2</v>
      </c>
      <c r="FN21" s="24">
        <v>3.2580703514282425E-2</v>
      </c>
      <c r="FO21" s="24">
        <v>3.9525091734642699E-2</v>
      </c>
      <c r="FP21" s="24">
        <v>5.7067492964375716E-2</v>
      </c>
      <c r="FQ21" s="24">
        <v>6.06018705988089E-2</v>
      </c>
      <c r="FR21" s="24">
        <v>6.0439112225306152E-2</v>
      </c>
      <c r="FS21" s="24">
        <v>6.0449070798405828E-2</v>
      </c>
      <c r="FT21" s="24">
        <v>3.783590547108532E-2</v>
      </c>
      <c r="FU21" s="24">
        <v>3.6005647346128898E-2</v>
      </c>
      <c r="FV21" s="24">
        <v>3.3668256914510114E-2</v>
      </c>
      <c r="FW21" s="24">
        <v>3.4692060793119803E-2</v>
      </c>
      <c r="FX21" s="24">
        <v>4.9944276758764804E-2</v>
      </c>
      <c r="FY21" s="24">
        <v>5.1622697917761508E-2</v>
      </c>
      <c r="FZ21" s="24">
        <v>5.736506966799032E-2</v>
      </c>
      <c r="GA21" s="24">
        <v>5.8773789334840773E-2</v>
      </c>
      <c r="GB21" s="24">
        <v>5.8187961364721437E-2</v>
      </c>
      <c r="GC21" s="24">
        <v>5.532669754607273E-2</v>
      </c>
      <c r="GD21" s="24">
        <v>5.132271193170538E-2</v>
      </c>
      <c r="GE21" s="24">
        <v>4.9312452634517966E-2</v>
      </c>
      <c r="GF21" s="24">
        <v>4.4826824780208545E-2</v>
      </c>
      <c r="GG21" s="24">
        <v>4.216408684041343E-2</v>
      </c>
      <c r="GH21" s="24">
        <v>4.0356097885357094E-2</v>
      </c>
      <c r="GI21" s="24">
        <v>4.4094722119297262E-2</v>
      </c>
      <c r="GJ21" s="24">
        <v>2.2504754457605684E-2</v>
      </c>
      <c r="GK21" s="24">
        <v>1.9512382562585258E-2</v>
      </c>
      <c r="GL21" s="24">
        <v>1.8723371735350873E-2</v>
      </c>
      <c r="GM21" s="24">
        <v>2.1350968530817926E-2</v>
      </c>
      <c r="AJT21" s="42"/>
      <c r="AJU21" s="42"/>
      <c r="AJV21" s="42"/>
      <c r="AJW21" s="42"/>
    </row>
    <row r="22" spans="2:959" x14ac:dyDescent="0.4">
      <c r="B22" s="24" t="s">
        <v>199</v>
      </c>
      <c r="C22" s="24" t="s">
        <v>200</v>
      </c>
      <c r="D22" s="24">
        <v>2.9130097099069347E-2</v>
      </c>
      <c r="E22" s="24">
        <v>2.8081454293955376E-2</v>
      </c>
      <c r="F22" s="24">
        <v>2.9622917168529418E-2</v>
      </c>
      <c r="G22" s="24">
        <v>3.0477009535472416E-2</v>
      </c>
      <c r="H22" s="24">
        <v>3.7721614009985541E-2</v>
      </c>
      <c r="I22" s="24">
        <v>3.5287266097789483E-2</v>
      </c>
      <c r="J22" s="24">
        <v>3.6028262651252529E-2</v>
      </c>
      <c r="K22" s="24">
        <v>3.669406054220066E-2</v>
      </c>
      <c r="L22" s="24">
        <v>2.8401348346840709E-2</v>
      </c>
      <c r="M22" s="24">
        <v>2.5859658932065977E-2</v>
      </c>
      <c r="N22" s="24">
        <v>2.5454526412802145E-2</v>
      </c>
      <c r="O22" s="24">
        <v>3.1199945904597688E-2</v>
      </c>
      <c r="P22" s="24">
        <v>1.8771025129973532E-2</v>
      </c>
      <c r="Q22" s="24">
        <v>1.9098438993309971E-2</v>
      </c>
      <c r="R22" s="24">
        <v>1.680757705479452E-2</v>
      </c>
      <c r="S22" s="24">
        <v>1.6844865628932445E-2</v>
      </c>
      <c r="T22" s="24">
        <v>2.0727031454591361E-2</v>
      </c>
      <c r="U22" s="24">
        <v>2.002287993898683E-2</v>
      </c>
      <c r="V22" s="24">
        <v>2.1548637766900261E-2</v>
      </c>
      <c r="W22" s="24">
        <v>2.2435446422289455E-2</v>
      </c>
      <c r="X22" s="24">
        <v>1.6464448793215916E-2</v>
      </c>
      <c r="Y22" s="24">
        <v>1.159826158174925E-2</v>
      </c>
      <c r="Z22" s="24">
        <v>1.3035793194874062E-2</v>
      </c>
      <c r="AA22" s="24">
        <v>1.503408537575069E-2</v>
      </c>
      <c r="AB22" s="24">
        <v>1.6171328671328672E-2</v>
      </c>
      <c r="AC22" s="24">
        <v>1.52508999540963E-2</v>
      </c>
      <c r="AD22" s="24">
        <v>1.4966119046458344E-2</v>
      </c>
      <c r="AE22" s="24">
        <v>1.4618591018219846E-2</v>
      </c>
      <c r="AF22" s="24">
        <v>2.1970766840841691E-2</v>
      </c>
      <c r="AG22" s="24">
        <v>1.9293244520903384E-2</v>
      </c>
      <c r="AH22" s="24">
        <v>2.1367429610226019E-2</v>
      </c>
      <c r="AI22" s="24">
        <v>2.2259639016565913E-2</v>
      </c>
      <c r="AJ22" s="24">
        <v>2.0760164364905014E-2</v>
      </c>
      <c r="AK22" s="24">
        <v>2.0012074638111863E-2</v>
      </c>
      <c r="AL22" s="24">
        <v>2.1883996036460802E-2</v>
      </c>
      <c r="AM22" s="24">
        <v>2.2386971774686567E-2</v>
      </c>
      <c r="AN22" s="24">
        <v>2.3631171626039813E-2</v>
      </c>
      <c r="AO22" s="24">
        <v>2.7092846270928464E-2</v>
      </c>
      <c r="AP22" s="24">
        <v>2.7098860529347266E-2</v>
      </c>
      <c r="AQ22" s="24">
        <v>2.657889031569468E-2</v>
      </c>
      <c r="AR22" s="24">
        <v>2.6228117369531928E-2</v>
      </c>
      <c r="AS22" s="24">
        <v>2.1565478621415272E-2</v>
      </c>
      <c r="AT22" s="24">
        <v>2.2321893507557505E-2</v>
      </c>
      <c r="AU22" s="24">
        <v>2.4078997446945642E-2</v>
      </c>
      <c r="AV22" s="24">
        <v>1.713371136599677E-2</v>
      </c>
      <c r="AW22" s="24">
        <v>1.7837329003404338E-2</v>
      </c>
      <c r="AX22" s="24">
        <v>2.0236912596066664E-2</v>
      </c>
      <c r="AY22" s="24">
        <v>1.9812397901771289E-2</v>
      </c>
      <c r="AZ22" s="24">
        <v>1.9382644867266218E-2</v>
      </c>
      <c r="BA22" s="24">
        <v>2.0983680340292594E-2</v>
      </c>
      <c r="BB22" s="24">
        <v>2.4012776289460882E-2</v>
      </c>
      <c r="BC22" s="24">
        <v>2.4971783790225625E-2</v>
      </c>
      <c r="BD22" s="24">
        <v>3.4802467750519608E-2</v>
      </c>
      <c r="BE22" s="24">
        <v>3.4989832608648977E-2</v>
      </c>
      <c r="BF22" s="24">
        <v>3.7125162807433651E-2</v>
      </c>
      <c r="BG22" s="24">
        <v>3.7289045528783982E-2</v>
      </c>
      <c r="BH22" s="24">
        <v>2.4562982935524148E-2</v>
      </c>
      <c r="BI22" s="24">
        <v>2.3775843881062846E-2</v>
      </c>
      <c r="BJ22" s="24">
        <v>2.6257959345419829E-2</v>
      </c>
      <c r="BK22" s="24">
        <v>2.6892924259128134E-2</v>
      </c>
      <c r="BL22" s="24">
        <v>2.3987263088759616E-2</v>
      </c>
      <c r="BM22" s="24">
        <v>2.3438238072744449E-2</v>
      </c>
      <c r="BN22" s="24">
        <v>2.2200818112633181E-2</v>
      </c>
      <c r="BO22" s="24">
        <v>2.0724868407842462E-2</v>
      </c>
      <c r="BP22" s="24">
        <v>1.8792688976227725E-2</v>
      </c>
      <c r="BQ22" s="24">
        <v>1.8401144960130851E-2</v>
      </c>
      <c r="BR22" s="24">
        <v>2.0438715978308361E-2</v>
      </c>
      <c r="BS22" s="24">
        <v>2.1418859411937392E-2</v>
      </c>
      <c r="BT22" s="24">
        <v>3.0585734529995277E-2</v>
      </c>
      <c r="BU22" s="24">
        <v>3.1375427712198527E-2</v>
      </c>
      <c r="BV22" s="24">
        <v>2.9284679850905725E-2</v>
      </c>
      <c r="BW22" s="24">
        <v>2.8117626392825435E-2</v>
      </c>
      <c r="BX22" s="24">
        <v>3.4504715357609968E-2</v>
      </c>
      <c r="BY22" s="24">
        <v>3.4168643818298323E-2</v>
      </c>
      <c r="BZ22" s="24">
        <v>3.0103914640302171E-2</v>
      </c>
      <c r="CA22" s="24">
        <v>3.7201445082665999E-2</v>
      </c>
      <c r="CB22" s="24">
        <v>1.8008765829438309E-2</v>
      </c>
      <c r="CC22" s="24">
        <v>1.8788786995260046E-2</v>
      </c>
      <c r="CD22" s="24">
        <v>2.072020342875892E-2</v>
      </c>
      <c r="CE22" s="24">
        <v>2.0952663111462242E-2</v>
      </c>
      <c r="CF22" s="24">
        <v>2.6667785624830541E-2</v>
      </c>
      <c r="CG22" s="24">
        <v>2.5433357138219828E-2</v>
      </c>
      <c r="CH22" s="24">
        <v>2.6548845830043008E-2</v>
      </c>
      <c r="CI22" s="24">
        <v>2.6933112451060445E-2</v>
      </c>
      <c r="CJ22" s="24">
        <v>2.9689261955441085E-2</v>
      </c>
      <c r="CK22" s="24">
        <v>2.5811491293357202E-2</v>
      </c>
      <c r="CL22" s="24">
        <v>2.6726485815985329E-2</v>
      </c>
      <c r="CM22" s="24">
        <v>2.7967629301724743E-2</v>
      </c>
      <c r="CN22" s="24">
        <v>2.1456902567115941E-2</v>
      </c>
      <c r="CO22" s="24">
        <v>2.1410792971846827E-2</v>
      </c>
      <c r="CP22" s="24">
        <v>2.1828952239911145E-2</v>
      </c>
      <c r="CQ22" s="24">
        <v>2.2962525040598366E-2</v>
      </c>
      <c r="CR22" s="24">
        <v>2.5356901818208568E-2</v>
      </c>
      <c r="CS22" s="24">
        <v>2.4750767152652366E-2</v>
      </c>
      <c r="CT22" s="24">
        <v>2.5940991361240732E-2</v>
      </c>
      <c r="CU22" s="24">
        <v>2.8063060997349652E-2</v>
      </c>
      <c r="CV22" s="24">
        <v>2.6403306205113258E-2</v>
      </c>
      <c r="CW22" s="24">
        <v>2.3953847769658958E-2</v>
      </c>
      <c r="CX22" s="24">
        <v>2.6107356224729952E-2</v>
      </c>
      <c r="CY22" s="24">
        <v>2.9634532617631413E-2</v>
      </c>
      <c r="CZ22" s="24">
        <v>3.0529067234619293E-2</v>
      </c>
      <c r="DA22" s="24">
        <v>2.8530739571021681E-2</v>
      </c>
      <c r="DB22" s="24">
        <v>2.9021124780657107E-2</v>
      </c>
      <c r="DC22" s="24">
        <v>3.2349881467559238E-2</v>
      </c>
      <c r="DD22" s="24">
        <v>4.0241685213629669E-2</v>
      </c>
      <c r="DE22" s="24">
        <v>3.6809832013740523E-2</v>
      </c>
      <c r="DF22" s="24">
        <v>3.6091429171259119E-2</v>
      </c>
      <c r="DG22" s="24">
        <v>3.3772799261613334E-2</v>
      </c>
      <c r="DH22" s="24">
        <v>4.001698407395033E-2</v>
      </c>
      <c r="DI22" s="24">
        <v>3.8787489255596767E-2</v>
      </c>
      <c r="DJ22" s="24">
        <v>3.9383367919571886E-2</v>
      </c>
      <c r="DK22" s="24">
        <v>4.1233384000262302E-2</v>
      </c>
      <c r="DL22" s="24">
        <v>2.8612044455931764E-2</v>
      </c>
      <c r="DM22" s="24">
        <v>2.7863754165124027E-2</v>
      </c>
      <c r="DN22" s="24">
        <v>2.8218930591132396E-2</v>
      </c>
      <c r="DO22" s="24">
        <v>3.0805763443414905E-2</v>
      </c>
      <c r="DP22" s="24">
        <v>3.3150486544394078E-2</v>
      </c>
      <c r="DQ22" s="24">
        <v>3.0819423520138882E-2</v>
      </c>
      <c r="DR22" s="24">
        <v>3.3935242839352425E-2</v>
      </c>
      <c r="DS22" s="24">
        <v>3.3634161871141419E-2</v>
      </c>
      <c r="DT22" s="24">
        <v>3.5923958624545706E-2</v>
      </c>
      <c r="DU22" s="24">
        <v>3.4119736174530693E-2</v>
      </c>
      <c r="DV22" s="24">
        <v>3.6285738646052404E-2</v>
      </c>
      <c r="DW22" s="24">
        <v>3.9752093572075015E-2</v>
      </c>
      <c r="DX22" s="24">
        <v>3.5014170996693433E-2</v>
      </c>
      <c r="DY22" s="24">
        <v>2.7599059851380548E-2</v>
      </c>
      <c r="DZ22" s="24">
        <v>2.8042745463673528E-2</v>
      </c>
      <c r="EA22" s="24">
        <v>2.9994727255296713E-2</v>
      </c>
      <c r="EB22" s="24">
        <v>3.4966531755915319E-2</v>
      </c>
      <c r="EC22" s="24">
        <v>3.4569933564583454E-2</v>
      </c>
      <c r="ED22" s="24">
        <v>3.5618412222178361E-2</v>
      </c>
      <c r="EE22" s="24">
        <v>3.6617961511047757E-2</v>
      </c>
      <c r="EF22" s="24">
        <v>4.2127541904194675E-2</v>
      </c>
      <c r="EG22" s="24">
        <v>3.495426677477631E-2</v>
      </c>
      <c r="EH22" s="24">
        <v>3.4866648610893336E-2</v>
      </c>
      <c r="EI22" s="24">
        <v>3.157414144872947E-2</v>
      </c>
      <c r="EJ22" s="24">
        <v>3.1742369622686853E-2</v>
      </c>
      <c r="EK22" s="24">
        <v>2.8085561085493701E-2</v>
      </c>
      <c r="EL22" s="24">
        <v>3.0723175924320365E-2</v>
      </c>
      <c r="EM22" s="24">
        <v>3.3905013954939701E-2</v>
      </c>
      <c r="EN22" s="24">
        <v>3.9178082191780823E-2</v>
      </c>
      <c r="EO22" s="24">
        <v>3.7281572196137279E-2</v>
      </c>
      <c r="EP22" s="24">
        <v>3.8697411397650268E-2</v>
      </c>
      <c r="EQ22" s="24">
        <v>3.9092206254753001E-2</v>
      </c>
      <c r="ER22" s="24">
        <v>3.0176176140513388E-2</v>
      </c>
      <c r="ES22" s="24">
        <v>2.6768882744753048E-2</v>
      </c>
      <c r="ET22" s="24">
        <v>2.5413133289845617E-2</v>
      </c>
      <c r="EU22" s="24">
        <v>2.4571948998178505E-2</v>
      </c>
      <c r="EV22" s="24">
        <v>3.3954523329392951E-2</v>
      </c>
      <c r="EW22" s="24">
        <v>3.131115459882583E-2</v>
      </c>
      <c r="EX22" s="24">
        <v>3.1186840332360206E-2</v>
      </c>
      <c r="EY22" s="24">
        <v>3.1665317412129801E-2</v>
      </c>
      <c r="EZ22" s="24">
        <v>2.8040296966035973E-2</v>
      </c>
      <c r="FA22" s="24">
        <v>2.7593515720061232E-2</v>
      </c>
      <c r="FB22" s="24">
        <v>3.1650264576430442E-2</v>
      </c>
      <c r="FC22" s="24">
        <v>2.7292598112270243E-2</v>
      </c>
      <c r="FD22" s="24">
        <v>3.4790464425966554E-2</v>
      </c>
      <c r="FE22" s="24">
        <v>3.5093433591423466E-2</v>
      </c>
      <c r="FF22" s="24">
        <v>3.3550353755833207E-2</v>
      </c>
      <c r="FG22" s="24">
        <v>3.0969812722160327E-2</v>
      </c>
      <c r="FH22" s="24">
        <v>3.652744027010172E-2</v>
      </c>
      <c r="FI22" s="24">
        <v>3.3589718102125854E-2</v>
      </c>
      <c r="FJ22" s="24">
        <v>3.7601424099064022E-2</v>
      </c>
      <c r="FK22" s="24">
        <v>3.9534245079397706E-2</v>
      </c>
      <c r="FL22" s="24">
        <v>2.1794015604384865E-2</v>
      </c>
      <c r="FM22" s="24">
        <v>1.8862211747761901E-2</v>
      </c>
      <c r="FN22" s="24">
        <v>2.4009603841536616E-2</v>
      </c>
      <c r="FO22" s="24">
        <v>2.3280140439798317E-2</v>
      </c>
      <c r="FP22" s="24">
        <v>3.7845284906011904E-2</v>
      </c>
      <c r="FQ22" s="24">
        <v>3.7545308194486968E-2</v>
      </c>
      <c r="FR22" s="24">
        <v>3.9618587160891755E-2</v>
      </c>
      <c r="FS22" s="24">
        <v>4.1573226841913807E-2</v>
      </c>
      <c r="FT22" s="24">
        <v>2.8918485164254257E-2</v>
      </c>
      <c r="FU22" s="24">
        <v>2.9942381806387607E-2</v>
      </c>
      <c r="FV22" s="24">
        <v>3.2773934252711349E-2</v>
      </c>
      <c r="FW22" s="24">
        <v>3.4472588266459672E-2</v>
      </c>
      <c r="FX22" s="24">
        <v>3.3550034827025774E-2</v>
      </c>
      <c r="FY22" s="24">
        <v>3.0708054514241672E-2</v>
      </c>
      <c r="FZ22" s="24">
        <v>3.4557907845579078E-2</v>
      </c>
      <c r="GA22" s="24">
        <v>3.271622385528547E-2</v>
      </c>
      <c r="GB22" s="24">
        <v>2.5830303475461211E-2</v>
      </c>
      <c r="GC22" s="24">
        <v>2.3270424756085543E-2</v>
      </c>
      <c r="GD22" s="24">
        <v>2.622468731387731E-2</v>
      </c>
      <c r="GE22" s="24">
        <v>2.4075375932352119E-2</v>
      </c>
      <c r="GF22" s="24">
        <v>3.4630954814966267E-2</v>
      </c>
      <c r="GG22" s="24">
        <v>3.347592436905527E-2</v>
      </c>
      <c r="GH22" s="24">
        <v>3.2625681606596624E-2</v>
      </c>
      <c r="GI22" s="24">
        <v>3.8221323158783731E-2</v>
      </c>
      <c r="GJ22" s="24">
        <v>4.5068396613474664E-2</v>
      </c>
      <c r="GK22" s="24">
        <v>4.6859689907587085E-2</v>
      </c>
      <c r="GL22" s="24">
        <v>5.5362908618482642E-2</v>
      </c>
      <c r="GM22" s="24">
        <v>5.2105287141571449E-2</v>
      </c>
      <c r="AJT22" s="42"/>
      <c r="AJU22" s="42"/>
      <c r="AJV22" s="42"/>
      <c r="AJW22" s="42"/>
    </row>
    <row r="23" spans="2:959" x14ac:dyDescent="0.4">
      <c r="B23" s="24" t="s">
        <v>201</v>
      </c>
      <c r="C23" s="24" t="s">
        <v>202</v>
      </c>
      <c r="D23" s="24">
        <v>0</v>
      </c>
      <c r="E23" s="24">
        <v>0</v>
      </c>
      <c r="F23" s="24">
        <v>9.6745665926739082E-5</v>
      </c>
      <c r="G23" s="24">
        <v>1.3509127637105053E-4</v>
      </c>
      <c r="H23" s="24">
        <v>0</v>
      </c>
      <c r="I23" s="24">
        <v>0</v>
      </c>
      <c r="J23" s="24">
        <v>8.7811731647348084E-5</v>
      </c>
      <c r="K23" s="24">
        <v>6.3558283711926297E-5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1.9263698630136986E-5</v>
      </c>
      <c r="S23" s="24">
        <v>6.4642912551067899E-6</v>
      </c>
      <c r="T23" s="24">
        <v>0</v>
      </c>
      <c r="U23" s="24">
        <v>0</v>
      </c>
      <c r="V23" s="24">
        <v>2.1128992499207662E-4</v>
      </c>
      <c r="W23" s="24">
        <v>2.7263772602546961E-4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6.6280765321903584E-5</v>
      </c>
      <c r="AF23" s="24">
        <v>0</v>
      </c>
      <c r="AG23" s="24">
        <v>0</v>
      </c>
      <c r="AH23" s="24">
        <v>1.3956284622321466E-4</v>
      </c>
      <c r="AI23" s="24">
        <v>2.3068100482058623E-4</v>
      </c>
      <c r="AJ23" s="24">
        <v>0</v>
      </c>
      <c r="AK23" s="24">
        <v>0</v>
      </c>
      <c r="AL23" s="24">
        <v>9.7210025312175668E-5</v>
      </c>
      <c r="AM23" s="24">
        <v>1.2273920036116363E-4</v>
      </c>
      <c r="AN23" s="24">
        <v>0</v>
      </c>
      <c r="AO23" s="24">
        <v>0</v>
      </c>
      <c r="AP23" s="24">
        <v>4.1637173668651376E-6</v>
      </c>
      <c r="AQ23" s="24">
        <v>6.2538565448693365E-5</v>
      </c>
      <c r="AR23" s="24">
        <v>0</v>
      </c>
      <c r="AS23" s="24">
        <v>0</v>
      </c>
      <c r="AT23" s="24">
        <v>1.0414569288129474E-5</v>
      </c>
      <c r="AU23" s="24">
        <v>1.4584913365614608E-5</v>
      </c>
      <c r="AV23" s="24">
        <v>0</v>
      </c>
      <c r="AW23" s="24">
        <v>0</v>
      </c>
      <c r="AX23" s="24">
        <v>2.5448122588319122E-5</v>
      </c>
      <c r="AY23" s="24">
        <v>5.2290786251009268E-5</v>
      </c>
      <c r="AZ23" s="24">
        <v>0</v>
      </c>
      <c r="BA23" s="24">
        <v>0</v>
      </c>
      <c r="BB23" s="24">
        <v>7.3963357320061014E-5</v>
      </c>
      <c r="BC23" s="24">
        <v>4.3375850429552358E-5</v>
      </c>
      <c r="BD23" s="24">
        <v>0</v>
      </c>
      <c r="BE23" s="24">
        <v>0</v>
      </c>
      <c r="BF23" s="24">
        <v>3.1350250102625695E-4</v>
      </c>
      <c r="BG23" s="24">
        <v>3.0864048978177373E-4</v>
      </c>
      <c r="BH23" s="24">
        <v>0</v>
      </c>
      <c r="BI23" s="24">
        <v>0</v>
      </c>
      <c r="BJ23" s="24">
        <v>5.9441787576666395E-5</v>
      </c>
      <c r="BK23" s="24">
        <v>7.1704505731878931E-5</v>
      </c>
      <c r="BL23" s="24">
        <v>0</v>
      </c>
      <c r="BM23" s="24">
        <v>0</v>
      </c>
      <c r="BN23" s="24">
        <v>1.7658390410958905E-4</v>
      </c>
      <c r="BO23" s="24">
        <v>5.3784260573985629E-6</v>
      </c>
      <c r="BP23" s="24">
        <v>0</v>
      </c>
      <c r="BQ23" s="24">
        <v>0</v>
      </c>
      <c r="BR23" s="24">
        <v>0</v>
      </c>
      <c r="BS23" s="24">
        <v>5.2146907495248833E-4</v>
      </c>
      <c r="BT23" s="24">
        <v>0</v>
      </c>
      <c r="BU23" s="24">
        <v>0</v>
      </c>
      <c r="BV23" s="24">
        <v>0</v>
      </c>
      <c r="BW23" s="24">
        <v>1.3530643346484168E-4</v>
      </c>
      <c r="BX23" s="24">
        <v>0</v>
      </c>
      <c r="BY23" s="24">
        <v>0</v>
      </c>
      <c r="BZ23" s="24">
        <v>4.3863466258202644E-4</v>
      </c>
      <c r="CA23" s="24">
        <v>1.3626263049767306E-4</v>
      </c>
      <c r="CB23" s="24">
        <v>0</v>
      </c>
      <c r="CC23" s="24">
        <v>0</v>
      </c>
      <c r="CD23" s="24">
        <v>1.5257156919038634E-4</v>
      </c>
      <c r="CE23" s="24">
        <v>-9.8755678451510964E-6</v>
      </c>
      <c r="CF23" s="24">
        <v>0</v>
      </c>
      <c r="CG23" s="24">
        <v>0</v>
      </c>
      <c r="CH23" s="24">
        <v>0</v>
      </c>
      <c r="CI23" s="24">
        <v>5.8884492180139437E-6</v>
      </c>
      <c r="CJ23" s="24">
        <v>0</v>
      </c>
      <c r="CK23" s="24">
        <v>0</v>
      </c>
      <c r="CL23" s="24">
        <v>1.8201919965483767E-5</v>
      </c>
      <c r="CM23" s="24">
        <v>0</v>
      </c>
      <c r="CN23" s="24">
        <v>0</v>
      </c>
      <c r="CO23" s="24">
        <v>0</v>
      </c>
      <c r="CP23" s="24">
        <v>9.2188078489448358E-5</v>
      </c>
      <c r="CQ23" s="24">
        <v>6.2231072863696164E-5</v>
      </c>
      <c r="CR23" s="24">
        <v>0</v>
      </c>
      <c r="CS23" s="24">
        <v>0</v>
      </c>
      <c r="CT23" s="24">
        <v>4.7779533151856537E-5</v>
      </c>
      <c r="CU23" s="24">
        <v>2.53315484782509E-4</v>
      </c>
      <c r="CV23" s="24">
        <v>0</v>
      </c>
      <c r="CW23" s="24">
        <v>0</v>
      </c>
      <c r="CX23" s="24">
        <v>8.8256592842918355E-5</v>
      </c>
      <c r="CY23" s="24">
        <v>5.8936602350210359E-5</v>
      </c>
      <c r="CZ23" s="24">
        <v>0</v>
      </c>
      <c r="DA23" s="24">
        <v>0</v>
      </c>
      <c r="DB23" s="24">
        <v>1.4542070209114969E-5</v>
      </c>
      <c r="DC23" s="24">
        <v>1.7402805332219555E-5</v>
      </c>
      <c r="DD23" s="24">
        <v>0</v>
      </c>
      <c r="DE23" s="24">
        <v>0</v>
      </c>
      <c r="DF23" s="24">
        <v>9.4473311289560699E-5</v>
      </c>
      <c r="DG23" s="24">
        <v>2.8161480129637205E-4</v>
      </c>
      <c r="DH23" s="24">
        <v>0</v>
      </c>
      <c r="DI23" s="24">
        <v>0</v>
      </c>
      <c r="DJ23" s="24">
        <v>8.740838779568135E-5</v>
      </c>
      <c r="DK23" s="24">
        <v>2.3245541588640215E-4</v>
      </c>
      <c r="DL23" s="24">
        <v>0</v>
      </c>
      <c r="DM23" s="24">
        <v>0</v>
      </c>
      <c r="DN23" s="24">
        <v>1.1285592307977874E-4</v>
      </c>
      <c r="DO23" s="24">
        <v>1.8487170349251603E-4</v>
      </c>
      <c r="DP23" s="24">
        <v>0</v>
      </c>
      <c r="DQ23" s="24">
        <v>0</v>
      </c>
      <c r="DR23" s="24">
        <v>2.5007030088779978E-4</v>
      </c>
      <c r="DS23" s="24">
        <v>3.0223898641133518E-4</v>
      </c>
      <c r="DT23" s="24">
        <v>0</v>
      </c>
      <c r="DU23" s="24">
        <v>0</v>
      </c>
      <c r="DV23" s="24">
        <v>0</v>
      </c>
      <c r="DW23" s="24">
        <v>3.4367804240987041E-4</v>
      </c>
      <c r="DX23" s="24">
        <v>0</v>
      </c>
      <c r="DY23" s="24">
        <v>0</v>
      </c>
      <c r="DZ23" s="24">
        <v>0</v>
      </c>
      <c r="EA23" s="24">
        <v>0</v>
      </c>
      <c r="EB23" s="24">
        <v>0</v>
      </c>
      <c r="EC23" s="24">
        <v>0</v>
      </c>
      <c r="ED23" s="24">
        <v>5.9215980419249144E-6</v>
      </c>
      <c r="EE23" s="24">
        <v>2.7916369684010452E-4</v>
      </c>
      <c r="EF23" s="24">
        <v>0</v>
      </c>
      <c r="EG23" s="24">
        <v>0</v>
      </c>
      <c r="EH23" s="24">
        <v>7.2698245263923145E-5</v>
      </c>
      <c r="EI23" s="24">
        <v>4.9865171424902626E-4</v>
      </c>
      <c r="EJ23" s="24">
        <v>0</v>
      </c>
      <c r="EK23" s="24">
        <v>0</v>
      </c>
      <c r="EL23" s="24">
        <v>4.4795098549216809E-5</v>
      </c>
      <c r="EM23" s="24">
        <v>-2.8892214703825908E-6</v>
      </c>
      <c r="EN23" s="24">
        <v>0</v>
      </c>
      <c r="EO23" s="24">
        <v>0</v>
      </c>
      <c r="EP23" s="24">
        <v>1.7549846438843659E-5</v>
      </c>
      <c r="EQ23" s="24">
        <v>4.1160006585601055E-5</v>
      </c>
      <c r="ER23" s="24">
        <v>0</v>
      </c>
      <c r="ES23" s="24">
        <v>0</v>
      </c>
      <c r="ET23" s="24">
        <v>1.0871928680147858E-4</v>
      </c>
      <c r="EU23" s="24">
        <v>0</v>
      </c>
      <c r="EV23" s="24">
        <v>0</v>
      </c>
      <c r="EW23" s="24">
        <v>0</v>
      </c>
      <c r="EX23" s="24">
        <v>2.9474511565236918E-5</v>
      </c>
      <c r="EY23" s="24">
        <v>0</v>
      </c>
      <c r="EZ23" s="24">
        <v>0</v>
      </c>
      <c r="FA23" s="24">
        <v>0</v>
      </c>
      <c r="FB23" s="24">
        <v>1.2759012907373522E-4</v>
      </c>
      <c r="FC23" s="24">
        <v>-5.3651266766020866E-5</v>
      </c>
      <c r="FD23" s="24">
        <v>0</v>
      </c>
      <c r="FE23" s="24">
        <v>0</v>
      </c>
      <c r="FF23" s="24">
        <v>0</v>
      </c>
      <c r="FG23" s="24">
        <v>9.6632636820445192E-5</v>
      </c>
      <c r="FH23" s="24">
        <v>0</v>
      </c>
      <c r="FI23" s="24">
        <v>0</v>
      </c>
      <c r="FJ23" s="24">
        <v>1.0310219468057115E-4</v>
      </c>
      <c r="FK23" s="24">
        <v>6.9858420268256334E-5</v>
      </c>
      <c r="FL23" s="24">
        <v>0</v>
      </c>
      <c r="FM23" s="24">
        <v>0</v>
      </c>
      <c r="FN23" s="24">
        <v>0</v>
      </c>
      <c r="FO23" s="24">
        <v>0</v>
      </c>
      <c r="FP23" s="24">
        <v>0</v>
      </c>
      <c r="FQ23" s="24">
        <v>0</v>
      </c>
      <c r="FR23" s="24">
        <v>1.7906706061420001E-5</v>
      </c>
      <c r="FS23" s="24">
        <v>2.3984553947257965E-4</v>
      </c>
      <c r="FT23" s="24">
        <v>0</v>
      </c>
      <c r="FU23" s="24">
        <v>0</v>
      </c>
      <c r="FV23" s="24">
        <v>2.0709015324671339E-5</v>
      </c>
      <c r="FW23" s="24">
        <v>0</v>
      </c>
      <c r="FX23" s="24">
        <v>0</v>
      </c>
      <c r="FY23" s="24">
        <v>0</v>
      </c>
      <c r="FZ23" s="24">
        <v>1.445052750299584E-4</v>
      </c>
      <c r="GA23" s="24">
        <v>4.2396834369700398E-5</v>
      </c>
      <c r="GB23" s="24">
        <v>0</v>
      </c>
      <c r="GC23" s="24">
        <v>0</v>
      </c>
      <c r="GD23" s="24">
        <v>0</v>
      </c>
      <c r="GE23" s="24">
        <v>2.2436280962067729E-5</v>
      </c>
      <c r="GF23" s="24">
        <v>0</v>
      </c>
      <c r="GG23" s="24">
        <v>0</v>
      </c>
      <c r="GH23" s="24">
        <v>0</v>
      </c>
      <c r="GI23" s="24">
        <v>2.5035801195709864E-5</v>
      </c>
      <c r="GJ23" s="24">
        <v>0</v>
      </c>
      <c r="GK23" s="24">
        <v>0</v>
      </c>
      <c r="GL23" s="24">
        <v>1.2609617699317936E-4</v>
      </c>
      <c r="GM23" s="24">
        <v>0</v>
      </c>
      <c r="AJT23" s="42"/>
      <c r="AJU23" s="42"/>
      <c r="AJV23" s="42"/>
      <c r="AJW23" s="42"/>
    </row>
    <row r="24" spans="2:959" x14ac:dyDescent="0.4">
      <c r="B24" s="24" t="s">
        <v>203</v>
      </c>
      <c r="C24" s="24" t="s">
        <v>204</v>
      </c>
      <c r="D24" s="24">
        <v>1.9677450267645856E-2</v>
      </c>
      <c r="E24" s="24">
        <v>1.9353144706801967E-2</v>
      </c>
      <c r="F24" s="24">
        <v>1.9293036830573491E-2</v>
      </c>
      <c r="G24" s="24">
        <v>1.8825176182257129E-2</v>
      </c>
      <c r="H24" s="24">
        <v>3.5387288168326723E-2</v>
      </c>
      <c r="I24" s="24">
        <v>3.273227745001224E-2</v>
      </c>
      <c r="J24" s="24">
        <v>3.122597903717618E-2</v>
      </c>
      <c r="K24" s="24">
        <v>2.8133687149621132E-2</v>
      </c>
      <c r="L24" s="24">
        <v>2.4056703653992616E-2</v>
      </c>
      <c r="M24" s="24">
        <v>2.3592085235920848E-2</v>
      </c>
      <c r="N24" s="24">
        <v>2.4214353539161886E-2</v>
      </c>
      <c r="O24" s="24">
        <v>2.4872527142790733E-2</v>
      </c>
      <c r="P24" s="24">
        <v>1.7216879158889347E-2</v>
      </c>
      <c r="Q24" s="24">
        <v>1.52485752716718E-2</v>
      </c>
      <c r="R24" s="24">
        <v>1.5215200485159818E-2</v>
      </c>
      <c r="S24" s="24">
        <v>1.5103547172088052E-2</v>
      </c>
      <c r="T24" s="24">
        <v>1.363428630704582E-2</v>
      </c>
      <c r="U24" s="24">
        <v>1.4376228330057786E-2</v>
      </c>
      <c r="V24" s="24">
        <v>1.5329035148470298E-2</v>
      </c>
      <c r="W24" s="24">
        <v>1.5262582377635498E-2</v>
      </c>
      <c r="X24" s="24">
        <v>1.4716242661448144E-2</v>
      </c>
      <c r="Y24" s="24">
        <v>1.3318846514577086E-2</v>
      </c>
      <c r="Z24" s="24">
        <v>1.1947245321085357E-2</v>
      </c>
      <c r="AA24" s="24">
        <v>1.2749328211509677E-2</v>
      </c>
      <c r="AB24" s="24">
        <v>1.1391576460069613E-2</v>
      </c>
      <c r="AC24" s="24">
        <v>1.1080307313184025E-2</v>
      </c>
      <c r="AD24" s="24">
        <v>1.1672983798891761E-2</v>
      </c>
      <c r="AE24" s="24">
        <v>9.9871202562201652E-3</v>
      </c>
      <c r="AF24" s="24">
        <v>1.7220378477616156E-2</v>
      </c>
      <c r="AG24" s="24">
        <v>1.5865328793188832E-2</v>
      </c>
      <c r="AH24" s="24">
        <v>1.7357681682197507E-2</v>
      </c>
      <c r="AI24" s="24">
        <v>1.5376338213326509E-2</v>
      </c>
      <c r="AJ24" s="24">
        <v>1.2530453060697787E-2</v>
      </c>
      <c r="AK24" s="24">
        <v>1.2811167636225784E-2</v>
      </c>
      <c r="AL24" s="24">
        <v>1.4447859579257481E-2</v>
      </c>
      <c r="AM24" s="24">
        <v>1.387928764237277E-2</v>
      </c>
      <c r="AN24" s="24">
        <v>1.0159012631801606E-2</v>
      </c>
      <c r="AO24" s="24">
        <v>1.2464542687145428E-2</v>
      </c>
      <c r="AP24" s="24">
        <v>1.1517594019051322E-2</v>
      </c>
      <c r="AQ24" s="24">
        <v>1.1894777242262356E-2</v>
      </c>
      <c r="AR24" s="24">
        <v>2.0981919095770851E-2</v>
      </c>
      <c r="AS24" s="24">
        <v>1.9616359906876078E-2</v>
      </c>
      <c r="AT24" s="24">
        <v>2.2495180368768325E-2</v>
      </c>
      <c r="AU24" s="24">
        <v>2.2876610243887534E-2</v>
      </c>
      <c r="AV24" s="24">
        <v>1.7477772260589844E-2</v>
      </c>
      <c r="AW24" s="24">
        <v>1.726710407014586E-2</v>
      </c>
      <c r="AX24" s="24">
        <v>1.7167193537056553E-2</v>
      </c>
      <c r="AY24" s="24">
        <v>1.5885981471194084E-2</v>
      </c>
      <c r="AZ24" s="24">
        <v>1.4216387988680568E-2</v>
      </c>
      <c r="BA24" s="24">
        <v>1.45070383174814E-2</v>
      </c>
      <c r="BB24" s="24">
        <v>1.3215813776702567E-2</v>
      </c>
      <c r="BC24" s="24">
        <v>1.2381833668072219E-2</v>
      </c>
      <c r="BD24" s="24">
        <v>1.6299185754879583E-2</v>
      </c>
      <c r="BE24" s="24">
        <v>1.600963712619459E-2</v>
      </c>
      <c r="BF24" s="24">
        <v>1.6919725588176171E-2</v>
      </c>
      <c r="BG24" s="24">
        <v>1.6201954495816337E-2</v>
      </c>
      <c r="BH24" s="24">
        <v>1.2964110715010989E-2</v>
      </c>
      <c r="BI24" s="24">
        <v>1.3404996696858931E-2</v>
      </c>
      <c r="BJ24" s="24">
        <v>1.3041543204873026E-2</v>
      </c>
      <c r="BK24" s="24">
        <v>1.3329942307749764E-2</v>
      </c>
      <c r="BL24" s="24">
        <v>1.5114819853631075E-2</v>
      </c>
      <c r="BM24" s="24">
        <v>1.4722091009289874E-2</v>
      </c>
      <c r="BN24" s="24">
        <v>1.496751728183663E-2</v>
      </c>
      <c r="BO24" s="24">
        <v>1.307256333395484E-2</v>
      </c>
      <c r="BP24" s="24">
        <v>1.6856713431101952E-2</v>
      </c>
      <c r="BQ24" s="24">
        <v>1.5412023785183668E-2</v>
      </c>
      <c r="BR24" s="24">
        <v>1.5992443907579222E-2</v>
      </c>
      <c r="BS24" s="24">
        <v>1.7647865453253194E-2</v>
      </c>
      <c r="BT24" s="24">
        <v>1.8002578334120608E-2</v>
      </c>
      <c r="BU24" s="24">
        <v>1.6669922607278311E-2</v>
      </c>
      <c r="BV24" s="24">
        <v>2.0775464336870757E-2</v>
      </c>
      <c r="BW24" s="24">
        <v>1.8692662909737156E-2</v>
      </c>
      <c r="BX24" s="24">
        <v>2.2544227989261374E-2</v>
      </c>
      <c r="BY24" s="24">
        <v>1.9951191775049216E-2</v>
      </c>
      <c r="BZ24" s="24">
        <v>1.6594576247584897E-2</v>
      </c>
      <c r="CA24" s="24">
        <v>1.9016352680297589E-2</v>
      </c>
      <c r="CB24" s="24">
        <v>1.9939431676667042E-2</v>
      </c>
      <c r="CC24" s="24">
        <v>2.0516046889167604E-2</v>
      </c>
      <c r="CD24" s="24">
        <v>1.9166461597353239E-2</v>
      </c>
      <c r="CE24" s="24">
        <v>1.7726644282046216E-2</v>
      </c>
      <c r="CF24" s="24">
        <v>1.1296904789571311E-2</v>
      </c>
      <c r="CG24" s="24">
        <v>1.1685223657729013E-2</v>
      </c>
      <c r="CH24" s="24">
        <v>1.1710838603292282E-2</v>
      </c>
      <c r="CI24" s="24">
        <v>1.0390659349287104E-2</v>
      </c>
      <c r="CJ24" s="24">
        <v>3.3214006899358772E-2</v>
      </c>
      <c r="CK24" s="24">
        <v>3.4628769134833946E-2</v>
      </c>
      <c r="CL24" s="24">
        <v>3.2324980674504726E-2</v>
      </c>
      <c r="CM24" s="24">
        <v>3.1169262430207605E-2</v>
      </c>
      <c r="CN24" s="24">
        <v>1.921052309425E-2</v>
      </c>
      <c r="CO24" s="24">
        <v>1.9704763485069169E-2</v>
      </c>
      <c r="CP24" s="24">
        <v>2.1316796248303092E-2</v>
      </c>
      <c r="CQ24" s="24">
        <v>1.9784912619671344E-2</v>
      </c>
      <c r="CR24" s="24">
        <v>2.2113001591951606E-2</v>
      </c>
      <c r="CS24" s="24">
        <v>2.147882132562021E-2</v>
      </c>
      <c r="CT24" s="24">
        <v>2.0840770281740587E-2</v>
      </c>
      <c r="CU24" s="24">
        <v>2.0072795445562282E-2</v>
      </c>
      <c r="CV24" s="24">
        <v>1.3855570253121988E-2</v>
      </c>
      <c r="CW24" s="24">
        <v>1.4327234217067521E-2</v>
      </c>
      <c r="CX24" s="24">
        <v>1.265514050650735E-2</v>
      </c>
      <c r="CY24" s="24">
        <v>1.4080873611715592E-2</v>
      </c>
      <c r="CZ24" s="24">
        <v>1.680946157445504E-2</v>
      </c>
      <c r="DA24" s="24">
        <v>1.723752365451809E-2</v>
      </c>
      <c r="DB24" s="24">
        <v>1.8423995062159269E-2</v>
      </c>
      <c r="DC24" s="24">
        <v>1.7780671799849691E-2</v>
      </c>
      <c r="DD24" s="24">
        <v>1.6672239463061067E-2</v>
      </c>
      <c r="DE24" s="24">
        <v>1.7431149023222039E-2</v>
      </c>
      <c r="DF24" s="24">
        <v>1.7290802848195383E-2</v>
      </c>
      <c r="DG24" s="24">
        <v>1.5166075817487039E-2</v>
      </c>
      <c r="DH24" s="24">
        <v>2.9838269748755322E-2</v>
      </c>
      <c r="DI24" s="24">
        <v>2.9102748760360442E-2</v>
      </c>
      <c r="DJ24" s="24">
        <v>2.9217170582221487E-2</v>
      </c>
      <c r="DK24" s="24">
        <v>2.7531841081950302E-2</v>
      </c>
      <c r="DL24" s="24">
        <v>1.7945656767057644E-2</v>
      </c>
      <c r="DM24" s="24">
        <v>1.7130898021308977E-2</v>
      </c>
      <c r="DN24" s="24">
        <v>1.731395890823444E-2</v>
      </c>
      <c r="DO24" s="24">
        <v>1.7536104016525434E-2</v>
      </c>
      <c r="DP24" s="24">
        <v>2.6661161424287209E-2</v>
      </c>
      <c r="DQ24" s="24">
        <v>2.3911076967078726E-2</v>
      </c>
      <c r="DR24" s="24">
        <v>2.5240529466114971E-2</v>
      </c>
      <c r="DS24" s="24">
        <v>2.6436256454481465E-2</v>
      </c>
      <c r="DT24" s="24">
        <v>2.5941780821917809E-2</v>
      </c>
      <c r="DU24" s="24">
        <v>2.1390603566529488E-2</v>
      </c>
      <c r="DV24" s="24">
        <v>2.0711362473711133E-2</v>
      </c>
      <c r="DW24" s="24">
        <v>2.6230510591011669E-2</v>
      </c>
      <c r="DX24" s="24">
        <v>2.3084947252401199E-2</v>
      </c>
      <c r="DY24" s="24">
        <v>2.3949850826586894E-2</v>
      </c>
      <c r="DZ24" s="24">
        <v>1.9332679879190674E-2</v>
      </c>
      <c r="EA24" s="24">
        <v>1.9638976767967279E-2</v>
      </c>
      <c r="EB24" s="24">
        <v>9.1048541926110407E-3</v>
      </c>
      <c r="EC24" s="24">
        <v>1.0748394640745751E-2</v>
      </c>
      <c r="ED24" s="24">
        <v>1.1597285276275449E-2</v>
      </c>
      <c r="EE24" s="24">
        <v>1.4633820384889522E-2</v>
      </c>
      <c r="EF24" s="24">
        <v>2.4811632018302651E-2</v>
      </c>
      <c r="EG24" s="24">
        <v>2.7561736297813631E-2</v>
      </c>
      <c r="EH24" s="24">
        <v>2.5231755353774372E-2</v>
      </c>
      <c r="EI24" s="24">
        <v>2.5455135613291671E-2</v>
      </c>
      <c r="EJ24" s="24">
        <v>3.0164223343747496E-2</v>
      </c>
      <c r="EK24" s="24">
        <v>2.7042881621887001E-2</v>
      </c>
      <c r="EL24" s="24">
        <v>2.8762186193476289E-2</v>
      </c>
      <c r="EM24" s="24">
        <v>2.764503410244409E-2</v>
      </c>
      <c r="EN24" s="24">
        <v>2.7841864936313389E-2</v>
      </c>
      <c r="EO24" s="24">
        <v>2.9213256530648463E-2</v>
      </c>
      <c r="EP24" s="24">
        <v>2.5979053933278085E-2</v>
      </c>
      <c r="EQ24" s="24">
        <v>2.4933245655985974E-2</v>
      </c>
      <c r="ER24" s="24">
        <v>3.0130900000593784E-2</v>
      </c>
      <c r="ES24" s="24">
        <v>2.466306995338037E-2</v>
      </c>
      <c r="ET24" s="24">
        <v>2.3681174651494288E-2</v>
      </c>
      <c r="EU24" s="24">
        <v>2.1876138433515484E-2</v>
      </c>
      <c r="EV24" s="24">
        <v>3.3186727858517028E-2</v>
      </c>
      <c r="EW24" s="24">
        <v>3.0157953592395863E-2</v>
      </c>
      <c r="EX24" s="24">
        <v>2.5082575417321649E-2</v>
      </c>
      <c r="EY24" s="24">
        <v>3.7815435097108843E-2</v>
      </c>
      <c r="EZ24" s="24">
        <v>2.2091801606942196E-2</v>
      </c>
      <c r="FA24" s="24">
        <v>2.1380395389305386E-2</v>
      </c>
      <c r="FB24" s="24">
        <v>1.8540543659232151E-2</v>
      </c>
      <c r="FC24" s="24">
        <v>1.9928796158304358E-2</v>
      </c>
      <c r="FD24" s="24">
        <v>2.504808962800445E-2</v>
      </c>
      <c r="FE24" s="24">
        <v>2.8504690291840377E-2</v>
      </c>
      <c r="FF24" s="24">
        <v>2.8816360580059205E-2</v>
      </c>
      <c r="FG24" s="24">
        <v>2.6588185807507787E-2</v>
      </c>
      <c r="FH24" s="24">
        <v>1.7930953993820921E-2</v>
      </c>
      <c r="FI24" s="24">
        <v>1.776100336622545E-2</v>
      </c>
      <c r="FJ24" s="24">
        <v>1.7310003776833865E-2</v>
      </c>
      <c r="FK24" s="24">
        <v>1.7192710385368667E-2</v>
      </c>
      <c r="FL24" s="24">
        <v>1.4072586994174144E-2</v>
      </c>
      <c r="FM24" s="24">
        <v>1.3962537438012471E-2</v>
      </c>
      <c r="FN24" s="24">
        <v>1.3492383254671734E-2</v>
      </c>
      <c r="FO24" s="24">
        <v>1.0898301039219309E-2</v>
      </c>
      <c r="FP24" s="24">
        <v>1.6795203681731562E-2</v>
      </c>
      <c r="FQ24" s="24">
        <v>2.2216241485680806E-2</v>
      </c>
      <c r="FR24" s="24">
        <v>2.4079960074677602E-2</v>
      </c>
      <c r="FS24" s="24">
        <v>2.9082520856568376E-2</v>
      </c>
      <c r="FT24" s="24">
        <v>2.1697103841346387E-2</v>
      </c>
      <c r="FU24" s="24">
        <v>2.0451914882792129E-2</v>
      </c>
      <c r="FV24" s="24">
        <v>1.9035675753066722E-2</v>
      </c>
      <c r="FW24" s="24">
        <v>1.8505320219400649E-2</v>
      </c>
      <c r="FX24" s="24">
        <v>2.1150162526120269E-2</v>
      </c>
      <c r="FY24" s="24">
        <v>2.2641278071681321E-2</v>
      </c>
      <c r="FZ24" s="24">
        <v>2.2499158031595353E-2</v>
      </c>
      <c r="GA24" s="24">
        <v>2.2171483418127001E-2</v>
      </c>
      <c r="GB24" s="24">
        <v>2.5337058936346458E-2</v>
      </c>
      <c r="GC24" s="24">
        <v>2.4068074307677146E-2</v>
      </c>
      <c r="GD24" s="24">
        <v>2.3734262292369798E-2</v>
      </c>
      <c r="GE24" s="24">
        <v>2.4114327809022371E-2</v>
      </c>
      <c r="GF24" s="24">
        <v>1.4962175424248617E-2</v>
      </c>
      <c r="GG24" s="24">
        <v>1.374361911983691E-2</v>
      </c>
      <c r="GH24" s="24">
        <v>1.3552472624905791E-2</v>
      </c>
      <c r="GI24" s="24">
        <v>1.5429355645239359E-2</v>
      </c>
      <c r="GJ24" s="24">
        <v>1.3195832166842041E-2</v>
      </c>
      <c r="GK24" s="24">
        <v>1.3451667339109939E-2</v>
      </c>
      <c r="GL24" s="24">
        <v>1.801049846200875E-2</v>
      </c>
      <c r="GM24" s="24">
        <v>1.7905605111827559E-2</v>
      </c>
      <c r="AJT24" s="42"/>
      <c r="AJU24" s="42"/>
      <c r="AJV24" s="42"/>
      <c r="AJW24" s="42"/>
    </row>
    <row r="25" spans="2:959" x14ac:dyDescent="0.4">
      <c r="B25" s="24" t="s">
        <v>262</v>
      </c>
      <c r="D25" s="24">
        <f t="shared" ref="D25:AI25" si="0">SUM(D5:D24)</f>
        <v>0.96040807287779628</v>
      </c>
      <c r="E25" s="24">
        <f t="shared" si="0"/>
        <v>0.95782369568731696</v>
      </c>
      <c r="F25" s="24">
        <f t="shared" si="0"/>
        <v>0.99832874226485491</v>
      </c>
      <c r="G25" s="24">
        <f t="shared" si="0"/>
        <v>1.0267373321009201</v>
      </c>
      <c r="H25" s="24">
        <f t="shared" si="0"/>
        <v>1.1880439632966249</v>
      </c>
      <c r="I25" s="24">
        <f t="shared" si="0"/>
        <v>1.181651788603084</v>
      </c>
      <c r="J25" s="24">
        <f t="shared" si="0"/>
        <v>1.1947583375491855</v>
      </c>
      <c r="K25" s="24">
        <f t="shared" si="0"/>
        <v>1.2079330381007092</v>
      </c>
      <c r="L25" s="24">
        <f t="shared" si="0"/>
        <v>1.035171896820599</v>
      </c>
      <c r="M25" s="24">
        <f t="shared" si="0"/>
        <v>1.014085101316021</v>
      </c>
      <c r="N25" s="24">
        <f t="shared" si="0"/>
        <v>1.0543251865350329</v>
      </c>
      <c r="O25" s="24">
        <f t="shared" si="0"/>
        <v>1.0914060902071694</v>
      </c>
      <c r="P25" s="24">
        <f t="shared" si="0"/>
        <v>0.88460224810394061</v>
      </c>
      <c r="Q25" s="24">
        <f t="shared" si="0"/>
        <v>0.88471547151301855</v>
      </c>
      <c r="R25" s="24">
        <f t="shared" si="0"/>
        <v>0.89662913303163716</v>
      </c>
      <c r="S25" s="24">
        <f t="shared" si="0"/>
        <v>0.88551554210572525</v>
      </c>
      <c r="T25" s="24">
        <f t="shared" si="0"/>
        <v>0.85655762536946156</v>
      </c>
      <c r="U25" s="24">
        <f t="shared" si="0"/>
        <v>0.83248651019470321</v>
      </c>
      <c r="V25" s="24">
        <f t="shared" si="0"/>
        <v>0.86722020574496195</v>
      </c>
      <c r="W25" s="24">
        <f t="shared" si="0"/>
        <v>0.90129125303349611</v>
      </c>
      <c r="X25" s="24">
        <f t="shared" si="0"/>
        <v>1.0130507097816295</v>
      </c>
      <c r="Y25" s="24">
        <f t="shared" si="0"/>
        <v>0.99045126471877742</v>
      </c>
      <c r="Z25" s="24">
        <f t="shared" si="0"/>
        <v>1.0351247306726761</v>
      </c>
      <c r="AA25" s="24">
        <f t="shared" si="0"/>
        <v>1.0899446370281058</v>
      </c>
      <c r="AB25" s="24">
        <f t="shared" si="0"/>
        <v>0.87861270198598984</v>
      </c>
      <c r="AC25" s="24">
        <f t="shared" si="0"/>
        <v>0.85545507650041264</v>
      </c>
      <c r="AD25" s="24">
        <f t="shared" si="0"/>
        <v>0.89587855243171399</v>
      </c>
      <c r="AE25" s="24">
        <f t="shared" si="0"/>
        <v>0.93242870804254185</v>
      </c>
      <c r="AF25" s="24">
        <f t="shared" si="0"/>
        <v>0.8974095808591287</v>
      </c>
      <c r="AG25" s="24">
        <f t="shared" si="0"/>
        <v>0.87414043214421411</v>
      </c>
      <c r="AH25" s="24">
        <f t="shared" si="0"/>
        <v>0.89604190509362913</v>
      </c>
      <c r="AI25" s="24">
        <f t="shared" si="0"/>
        <v>0.92070572874140455</v>
      </c>
      <c r="AJ25" s="24">
        <f t="shared" ref="AJ25:BO25" si="1">SUM(AJ5:AJ24)</f>
        <v>0.92068599871047163</v>
      </c>
      <c r="AK25" s="24">
        <f t="shared" si="1"/>
        <v>0.90935695309054354</v>
      </c>
      <c r="AL25" s="24">
        <f t="shared" si="1"/>
        <v>0.98662817064686625</v>
      </c>
      <c r="AM25" s="24">
        <f t="shared" si="1"/>
        <v>0.99608511552622891</v>
      </c>
      <c r="AN25" s="24">
        <f t="shared" si="1"/>
        <v>0.92002832613683927</v>
      </c>
      <c r="AO25" s="24">
        <f t="shared" si="1"/>
        <v>0.93031574716506238</v>
      </c>
      <c r="AP25" s="24">
        <f t="shared" si="1"/>
        <v>0.95862186077190048</v>
      </c>
      <c r="AQ25" s="24">
        <f t="shared" si="1"/>
        <v>0.97671734705978763</v>
      </c>
      <c r="AR25" s="24">
        <f t="shared" si="1"/>
        <v>0.94600835988908649</v>
      </c>
      <c r="AS25" s="24">
        <f t="shared" si="1"/>
        <v>0.90600142823851337</v>
      </c>
      <c r="AT25" s="24">
        <f t="shared" si="1"/>
        <v>0.94528620062956892</v>
      </c>
      <c r="AU25" s="24">
        <f t="shared" si="1"/>
        <v>0.99122075857159664</v>
      </c>
      <c r="AV25" s="24">
        <f t="shared" si="1"/>
        <v>0.70915130984178498</v>
      </c>
      <c r="AW25" s="24">
        <f t="shared" si="1"/>
        <v>0.71756816738287565</v>
      </c>
      <c r="AX25" s="24">
        <f t="shared" si="1"/>
        <v>0.73099448181174354</v>
      </c>
      <c r="AY25" s="24">
        <f t="shared" si="1"/>
        <v>0.74992524755880818</v>
      </c>
      <c r="AZ25" s="24">
        <f t="shared" si="1"/>
        <v>0.76650645080041124</v>
      </c>
      <c r="BA25" s="24">
        <f t="shared" si="1"/>
        <v>0.7932460091056649</v>
      </c>
      <c r="BB25" s="24">
        <f t="shared" si="1"/>
        <v>0.8332873779021962</v>
      </c>
      <c r="BC25" s="24">
        <f t="shared" si="1"/>
        <v>0.85825902289321332</v>
      </c>
      <c r="BD25" s="24">
        <f t="shared" si="1"/>
        <v>0.93614404593887013</v>
      </c>
      <c r="BE25" s="24">
        <f t="shared" si="1"/>
        <v>0.93695746791799273</v>
      </c>
      <c r="BF25" s="24">
        <f t="shared" si="1"/>
        <v>0.96769847866201952</v>
      </c>
      <c r="BG25" s="24">
        <f t="shared" si="1"/>
        <v>0.98223917897026691</v>
      </c>
      <c r="BH25" s="24">
        <f t="shared" si="1"/>
        <v>0.74507376443235385</v>
      </c>
      <c r="BI25" s="24">
        <f t="shared" si="1"/>
        <v>0.7533050173514928</v>
      </c>
      <c r="BJ25" s="24">
        <f t="shared" si="1"/>
        <v>0.78700929908487571</v>
      </c>
      <c r="BK25" s="24">
        <f t="shared" si="1"/>
        <v>0.81300490025841621</v>
      </c>
      <c r="BL25" s="24">
        <f t="shared" si="1"/>
        <v>0.93404942389947787</v>
      </c>
      <c r="BM25" s="24">
        <f t="shared" si="1"/>
        <v>0.92781088795540267</v>
      </c>
      <c r="BN25" s="24">
        <f t="shared" si="1"/>
        <v>0.94658032307370576</v>
      </c>
      <c r="BO25" s="24">
        <f t="shared" si="1"/>
        <v>0.94304639041400951</v>
      </c>
      <c r="BP25" s="24">
        <f t="shared" ref="BP25:CU25" si="2">SUM(BP5:BP24)</f>
        <v>1.0467442661932689</v>
      </c>
      <c r="BQ25" s="24">
        <f t="shared" si="2"/>
        <v>1.038107332101722</v>
      </c>
      <c r="BR25" s="24">
        <f t="shared" si="2"/>
        <v>1.0996173458460461</v>
      </c>
      <c r="BS25" s="24">
        <f t="shared" si="2"/>
        <v>1.1334602302728956</v>
      </c>
      <c r="BT25" s="24">
        <f t="shared" si="2"/>
        <v>1.1162344090919314</v>
      </c>
      <c r="BU25" s="24">
        <f t="shared" si="2"/>
        <v>1.1187069292618008</v>
      </c>
      <c r="BV25" s="24">
        <f t="shared" si="2"/>
        <v>1.1333627977674292</v>
      </c>
      <c r="BW25" s="24">
        <f t="shared" si="2"/>
        <v>1.1684905058290282</v>
      </c>
      <c r="BX25" s="24">
        <f t="shared" si="2"/>
        <v>1.234571012269436</v>
      </c>
      <c r="BY25" s="24">
        <f t="shared" si="2"/>
        <v>1.2410957873269324</v>
      </c>
      <c r="BZ25" s="24">
        <f t="shared" si="2"/>
        <v>1.2960839091863796</v>
      </c>
      <c r="CA25" s="24">
        <f t="shared" si="2"/>
        <v>1.3478207421005939</v>
      </c>
      <c r="CB25" s="24">
        <f t="shared" si="2"/>
        <v>0.9272319735849357</v>
      </c>
      <c r="CC25" s="24">
        <f t="shared" si="2"/>
        <v>0.93090073605930468</v>
      </c>
      <c r="CD25" s="24">
        <f t="shared" si="2"/>
        <v>0.97225288496718221</v>
      </c>
      <c r="CE25" s="24">
        <f t="shared" si="2"/>
        <v>1.0026175610587029</v>
      </c>
      <c r="CF25" s="24">
        <f t="shared" si="2"/>
        <v>0.86357558572643844</v>
      </c>
      <c r="CG25" s="24">
        <f t="shared" si="2"/>
        <v>0.84808361646721075</v>
      </c>
      <c r="CH25" s="24">
        <f t="shared" si="2"/>
        <v>0.94597691245719973</v>
      </c>
      <c r="CI25" s="24">
        <f t="shared" si="2"/>
        <v>0.97092645962505342</v>
      </c>
      <c r="CJ25" s="24">
        <f t="shared" si="2"/>
        <v>1.1169933673291608</v>
      </c>
      <c r="CK25" s="24">
        <f t="shared" si="2"/>
        <v>1.0960403057465191</v>
      </c>
      <c r="CL25" s="24">
        <f t="shared" si="2"/>
        <v>1.130232096951066</v>
      </c>
      <c r="CM25" s="24">
        <f t="shared" si="2"/>
        <v>1.1661275984767783</v>
      </c>
      <c r="CN25" s="24">
        <f t="shared" si="2"/>
        <v>0.84003855745537381</v>
      </c>
      <c r="CO25" s="24">
        <f t="shared" si="2"/>
        <v>0.84916433059208574</v>
      </c>
      <c r="CP25" s="24">
        <f t="shared" si="2"/>
        <v>0.91193414108825066</v>
      </c>
      <c r="CQ25" s="24">
        <f t="shared" si="2"/>
        <v>0.95530550852946705</v>
      </c>
      <c r="CR25" s="24">
        <f t="shared" si="2"/>
        <v>0.94454729283137795</v>
      </c>
      <c r="CS25" s="24">
        <f t="shared" si="2"/>
        <v>0.9379929401505569</v>
      </c>
      <c r="CT25" s="24">
        <f t="shared" si="2"/>
        <v>0.96571712799065579</v>
      </c>
      <c r="CU25" s="24">
        <f t="shared" si="2"/>
        <v>0.97011222751788406</v>
      </c>
      <c r="CV25" s="24">
        <f t="shared" ref="CV25:EA25" si="3">SUM(CV5:CV24)</f>
        <v>0.85363088906516493</v>
      </c>
      <c r="CW25" s="24">
        <f t="shared" si="3"/>
        <v>0.8482826490686699</v>
      </c>
      <c r="CX25" s="24">
        <f t="shared" si="3"/>
        <v>0.87349947029281438</v>
      </c>
      <c r="CY25" s="24">
        <f t="shared" si="3"/>
        <v>0.88548208581553101</v>
      </c>
      <c r="CZ25" s="24">
        <f t="shared" si="3"/>
        <v>0.86155176228969732</v>
      </c>
      <c r="DA25" s="24">
        <f t="shared" si="3"/>
        <v>0.85754243512134287</v>
      </c>
      <c r="DB25" s="24">
        <f t="shared" si="3"/>
        <v>0.91544521355837993</v>
      </c>
      <c r="DC25" s="24">
        <f t="shared" si="3"/>
        <v>0.92198198063813608</v>
      </c>
      <c r="DD25" s="24">
        <f t="shared" si="3"/>
        <v>1.0865393830018761</v>
      </c>
      <c r="DE25" s="24">
        <f t="shared" si="3"/>
        <v>1.0640026784176586</v>
      </c>
      <c r="DF25" s="24">
        <f t="shared" si="3"/>
        <v>1.070327944855578</v>
      </c>
      <c r="DG25" s="24">
        <f t="shared" si="3"/>
        <v>1.0780465504746517</v>
      </c>
      <c r="DH25" s="24">
        <f t="shared" si="3"/>
        <v>1.0357802913097442</v>
      </c>
      <c r="DI25" s="24">
        <f t="shared" si="3"/>
        <v>1.0331022344794154</v>
      </c>
      <c r="DJ25" s="24">
        <f t="shared" si="3"/>
        <v>1.0786833944308913</v>
      </c>
      <c r="DK25" s="24">
        <f t="shared" si="3"/>
        <v>1.1174771683851363</v>
      </c>
      <c r="DL25" s="24">
        <f t="shared" si="3"/>
        <v>0.87332124136521738</v>
      </c>
      <c r="DM25" s="24">
        <f t="shared" si="3"/>
        <v>0.88106967632995037</v>
      </c>
      <c r="DN25" s="24">
        <f t="shared" si="3"/>
        <v>0.92655955116121413</v>
      </c>
      <c r="DO25" s="24">
        <f t="shared" si="3"/>
        <v>0.96321892096144412</v>
      </c>
      <c r="DP25" s="24">
        <f t="shared" si="3"/>
        <v>1.0922247563814129</v>
      </c>
      <c r="DQ25" s="24">
        <f t="shared" si="3"/>
        <v>1.0754944035302012</v>
      </c>
      <c r="DR25" s="24">
        <f t="shared" si="3"/>
        <v>1.1190439963998291</v>
      </c>
      <c r="DS25" s="24">
        <f t="shared" si="3"/>
        <v>1.1476032184518148</v>
      </c>
      <c r="DT25" s="24">
        <f t="shared" si="3"/>
        <v>1.1302343067037643</v>
      </c>
      <c r="DU25" s="24">
        <f t="shared" si="3"/>
        <v>1.1092326554708172</v>
      </c>
      <c r="DV25" s="24">
        <f t="shared" si="3"/>
        <v>1.1602426030284414</v>
      </c>
      <c r="DW25" s="24">
        <f t="shared" si="3"/>
        <v>1.2076596152660697</v>
      </c>
      <c r="DX25" s="24">
        <f t="shared" si="3"/>
        <v>1.139892114852554</v>
      </c>
      <c r="DY25" s="24">
        <f t="shared" si="3"/>
        <v>1.0951316935374766</v>
      </c>
      <c r="DZ25" s="24">
        <f t="shared" si="3"/>
        <v>1.1069758127098728</v>
      </c>
      <c r="EA25" s="24">
        <f t="shared" si="3"/>
        <v>1.1441222496891896</v>
      </c>
      <c r="EB25" s="24">
        <f t="shared" ref="EB25:FG25" si="4">SUM(EB5:EB24)</f>
        <v>1.0261402166849514</v>
      </c>
      <c r="EC25" s="24">
        <f t="shared" si="4"/>
        <v>1.0224268991113017</v>
      </c>
      <c r="ED25" s="24">
        <f t="shared" si="4"/>
        <v>1.0514840887600549</v>
      </c>
      <c r="EE25" s="24">
        <f t="shared" si="4"/>
        <v>1.1463926192424649</v>
      </c>
      <c r="EF25" s="24">
        <f t="shared" si="4"/>
        <v>1.1660983354694534</v>
      </c>
      <c r="EG25" s="24">
        <f t="shared" si="4"/>
        <v>1.1330051602711955</v>
      </c>
      <c r="EH25" s="24">
        <f t="shared" si="4"/>
        <v>1.1841607821362785</v>
      </c>
      <c r="EI25" s="24">
        <f t="shared" si="4"/>
        <v>1.2660926091248612</v>
      </c>
      <c r="EJ25" s="24">
        <f t="shared" si="4"/>
        <v>1.0942971126446255</v>
      </c>
      <c r="EK25" s="24">
        <f t="shared" si="4"/>
        <v>1.0570138952875119</v>
      </c>
      <c r="EL25" s="24">
        <f t="shared" si="4"/>
        <v>1.1080030296899985</v>
      </c>
      <c r="EM25" s="24">
        <f t="shared" si="4"/>
        <v>1.1876084929414179</v>
      </c>
      <c r="EN25" s="24">
        <f t="shared" si="4"/>
        <v>1.1501637655783297</v>
      </c>
      <c r="EO25" s="24">
        <f t="shared" si="4"/>
        <v>1.147921406328154</v>
      </c>
      <c r="EP25" s="24">
        <f t="shared" si="4"/>
        <v>1.1996056275579015</v>
      </c>
      <c r="EQ25" s="24">
        <f t="shared" si="4"/>
        <v>1.2053613661911515</v>
      </c>
      <c r="ER25" s="24">
        <f t="shared" si="4"/>
        <v>1.1367023376201817</v>
      </c>
      <c r="ES25" s="24">
        <f t="shared" si="4"/>
        <v>1.0985226431069264</v>
      </c>
      <c r="ET25" s="24">
        <f t="shared" si="4"/>
        <v>1.134796966731898</v>
      </c>
      <c r="EU25" s="24">
        <f t="shared" si="4"/>
        <v>1.2213973891924714</v>
      </c>
      <c r="EV25" s="24">
        <f t="shared" si="4"/>
        <v>1.3486018534154964</v>
      </c>
      <c r="EW25" s="24">
        <f t="shared" si="4"/>
        <v>1.2887011761651825</v>
      </c>
      <c r="EX25" s="24">
        <f t="shared" si="4"/>
        <v>1.3416330594854908</v>
      </c>
      <c r="EY25" s="24">
        <f t="shared" si="4"/>
        <v>1.3898303609130953</v>
      </c>
      <c r="EZ25" s="24">
        <f t="shared" si="4"/>
        <v>1.1332255342168827</v>
      </c>
      <c r="FA25" s="24">
        <f t="shared" si="4"/>
        <v>1.1240746166321196</v>
      </c>
      <c r="FB25" s="24">
        <f t="shared" si="4"/>
        <v>1.1940772715462395</v>
      </c>
      <c r="FC25" s="24">
        <f t="shared" si="4"/>
        <v>1.2082475733131472</v>
      </c>
      <c r="FD25" s="24">
        <f t="shared" si="4"/>
        <v>1.3264488710606814</v>
      </c>
      <c r="FE25" s="24">
        <f t="shared" si="4"/>
        <v>1.3280925097729188</v>
      </c>
      <c r="FF25" s="24">
        <f t="shared" si="4"/>
        <v>1.3550793859869199</v>
      </c>
      <c r="FG25" s="24">
        <f t="shared" si="4"/>
        <v>1.4055519058915409</v>
      </c>
      <c r="FH25" s="24">
        <f t="shared" ref="FH25:GM25" si="5">SUM(FH5:FH24)</f>
        <v>1.0423622247584368</v>
      </c>
      <c r="FI25" s="24">
        <f t="shared" si="5"/>
        <v>1.044802849225688</v>
      </c>
      <c r="FJ25" s="24">
        <f t="shared" si="5"/>
        <v>1.1447372673349729</v>
      </c>
      <c r="FK25" s="24">
        <f t="shared" si="5"/>
        <v>1.1740566162666393</v>
      </c>
      <c r="FL25" s="24">
        <f t="shared" si="5"/>
        <v>1.0977852420484318</v>
      </c>
      <c r="FM25" s="24">
        <f t="shared" si="5"/>
        <v>1.0698542719925352</v>
      </c>
      <c r="FN25" s="24">
        <f t="shared" si="5"/>
        <v>1.1881752831595782</v>
      </c>
      <c r="FO25" s="24">
        <f t="shared" si="5"/>
        <v>1.2222379617792225</v>
      </c>
      <c r="FP25" s="24">
        <f t="shared" si="5"/>
        <v>1.1887606281468863</v>
      </c>
      <c r="FQ25" s="24">
        <f t="shared" si="5"/>
        <v>1.2174276115321143</v>
      </c>
      <c r="FR25" s="24">
        <f t="shared" si="5"/>
        <v>1.2836790598758245</v>
      </c>
      <c r="FS25" s="24">
        <f t="shared" si="5"/>
        <v>1.3320375329081722</v>
      </c>
      <c r="FT25" s="24">
        <f t="shared" si="5"/>
        <v>1.0867289608259239</v>
      </c>
      <c r="FU25" s="24">
        <f t="shared" si="5"/>
        <v>1.090077538958754</v>
      </c>
      <c r="FV25" s="24">
        <f t="shared" si="5"/>
        <v>1.1395258645983459</v>
      </c>
      <c r="FW25" s="24">
        <f t="shared" si="5"/>
        <v>1.2134975139403861</v>
      </c>
      <c r="FX25" s="24">
        <f t="shared" si="5"/>
        <v>1.1182786880714672</v>
      </c>
      <c r="FY25" s="24">
        <f t="shared" si="5"/>
        <v>1.1359279288447561</v>
      </c>
      <c r="FZ25" s="24">
        <f t="shared" si="5"/>
        <v>1.2054636336782887</v>
      </c>
      <c r="GA25" s="24">
        <f t="shared" si="5"/>
        <v>1.2147765585883872</v>
      </c>
      <c r="GB25" s="24">
        <f t="shared" si="5"/>
        <v>1.0666602931320694</v>
      </c>
      <c r="GC25" s="24">
        <f t="shared" si="5"/>
        <v>1.060793816023502</v>
      </c>
      <c r="GD25" s="24">
        <f t="shared" si="5"/>
        <v>1.1108987244391504</v>
      </c>
      <c r="GE25" s="24">
        <f t="shared" si="5"/>
        <v>1.1209697593754373</v>
      </c>
      <c r="GF25" s="24">
        <f t="shared" si="5"/>
        <v>1.1190229576189503</v>
      </c>
      <c r="GG25" s="24">
        <f t="shared" si="5"/>
        <v>1.103504692460481</v>
      </c>
      <c r="GH25" s="24">
        <f t="shared" si="5"/>
        <v>1.1514388581994393</v>
      </c>
      <c r="GI25" s="24">
        <f t="shared" si="5"/>
        <v>1.2423927260956715</v>
      </c>
      <c r="GJ25" s="24">
        <f t="shared" si="5"/>
        <v>1.189814749690506</v>
      </c>
      <c r="GK25" s="24">
        <f t="shared" si="5"/>
        <v>1.3155650299915795</v>
      </c>
      <c r="GL25" s="24">
        <f t="shared" si="5"/>
        <v>1.3411245183068417</v>
      </c>
      <c r="GM25" s="24">
        <f t="shared" si="5"/>
        <v>1.4199211421468452</v>
      </c>
      <c r="AJT25" s="42"/>
      <c r="AJU25" s="42"/>
      <c r="AJV25" s="42"/>
      <c r="AJW25" s="42"/>
    </row>
  </sheetData>
  <autoFilter ref="B1:DN44"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  <filterColumn colId="59" showButton="0"/>
    <filterColumn colId="60" showButton="0"/>
    <filterColumn colId="62" showButton="0"/>
    <filterColumn colId="63" showButton="0"/>
    <filterColumn colId="64" showButton="0"/>
    <filterColumn colId="66" showButton="0"/>
    <filterColumn colId="67" showButton="0"/>
    <filterColumn colId="68" showButton="0"/>
    <filterColumn colId="70" showButton="0"/>
    <filterColumn colId="71" showButton="0"/>
    <filterColumn colId="72" showButton="0"/>
    <filterColumn colId="74" showButton="0"/>
    <filterColumn colId="75" showButton="0"/>
    <filterColumn colId="76" showButton="0"/>
    <filterColumn colId="78" showButton="0"/>
    <filterColumn colId="79" showButton="0"/>
    <filterColumn colId="80" showButton="0"/>
    <filterColumn colId="82" showButton="0"/>
    <filterColumn colId="83" showButton="0"/>
    <filterColumn colId="84" showButton="0"/>
    <filterColumn colId="86" showButton="0"/>
    <filterColumn colId="87" showButton="0"/>
    <filterColumn colId="88" showButton="0"/>
    <filterColumn colId="90" showButton="0"/>
    <filterColumn colId="91" showButton="0"/>
    <filterColumn colId="92" showButton="0"/>
    <filterColumn colId="94" showButton="0"/>
    <filterColumn colId="95" showButton="0"/>
    <filterColumn colId="96" showButton="0"/>
    <filterColumn colId="98" showButton="0"/>
    <filterColumn colId="99" showButton="0"/>
    <filterColumn colId="100" showButton="0"/>
    <filterColumn colId="102" showButton="0"/>
    <filterColumn colId="103" showButton="0"/>
    <filterColumn colId="104" showButton="0"/>
    <filterColumn colId="106" showButton="0"/>
    <filterColumn colId="107" showButton="0"/>
    <filterColumn colId="108" showButton="0"/>
    <filterColumn colId="110" showButton="0"/>
    <filterColumn colId="111" showButton="0"/>
    <filterColumn colId="112" showButton="0"/>
    <filterColumn colId="114" showButton="0"/>
    <filterColumn colId="115" showButton="0"/>
  </autoFilter>
  <mergeCells count="96">
    <mergeCell ref="AV1:AY1"/>
    <mergeCell ref="D1:G1"/>
    <mergeCell ref="H1:K1"/>
    <mergeCell ref="L1:O1"/>
    <mergeCell ref="P1:S1"/>
    <mergeCell ref="T1:W1"/>
    <mergeCell ref="X1:AA1"/>
    <mergeCell ref="AB1:AE1"/>
    <mergeCell ref="AF1:AI1"/>
    <mergeCell ref="AJ1:AM1"/>
    <mergeCell ref="AN1:AQ1"/>
    <mergeCell ref="AR1:AU1"/>
    <mergeCell ref="CR1:CU1"/>
    <mergeCell ref="AZ1:BC1"/>
    <mergeCell ref="BD1:BG1"/>
    <mergeCell ref="BH1:BK1"/>
    <mergeCell ref="BL1:BO1"/>
    <mergeCell ref="BP1:BS1"/>
    <mergeCell ref="BT1:BW1"/>
    <mergeCell ref="BX1:CA1"/>
    <mergeCell ref="CB1:CE1"/>
    <mergeCell ref="CF1:CI1"/>
    <mergeCell ref="CJ1:CM1"/>
    <mergeCell ref="CN1:CQ1"/>
    <mergeCell ref="EN1:EQ1"/>
    <mergeCell ref="CV1:CY1"/>
    <mergeCell ref="CZ1:DC1"/>
    <mergeCell ref="DD1:DG1"/>
    <mergeCell ref="DH1:DK1"/>
    <mergeCell ref="DL1:DO1"/>
    <mergeCell ref="DP1:DS1"/>
    <mergeCell ref="DT1:DW1"/>
    <mergeCell ref="DX1:EA1"/>
    <mergeCell ref="EB1:EE1"/>
    <mergeCell ref="EF1:EI1"/>
    <mergeCell ref="EJ1:EM1"/>
    <mergeCell ref="GJ1:GM1"/>
    <mergeCell ref="ER1:EU1"/>
    <mergeCell ref="EV1:EY1"/>
    <mergeCell ref="EZ1:FC1"/>
    <mergeCell ref="FD1:FG1"/>
    <mergeCell ref="FH1:FK1"/>
    <mergeCell ref="FL1:FO1"/>
    <mergeCell ref="FP1:FS1"/>
    <mergeCell ref="FT1:FW1"/>
    <mergeCell ref="FX1:GA1"/>
    <mergeCell ref="GB1:GE1"/>
    <mergeCell ref="GF1:GI1"/>
    <mergeCell ref="AV2:AY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CR2:CU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EN2:EQ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GJ2:GM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Q50"/>
  <sheetViews>
    <sheetView zoomScale="85" zoomScaleNormal="85" workbookViewId="0">
      <selection activeCell="C23" sqref="C23"/>
    </sheetView>
  </sheetViews>
  <sheetFormatPr defaultColWidth="9" defaultRowHeight="18.75" x14ac:dyDescent="0.4"/>
  <cols>
    <col min="1" max="1" width="13.75" style="40" customWidth="1"/>
    <col min="2" max="17" width="9.625" style="40" customWidth="1"/>
    <col min="18" max="16384" width="9" style="40"/>
  </cols>
  <sheetData>
    <row r="2" spans="1:17" x14ac:dyDescent="0.4">
      <c r="A2" s="36" t="s">
        <v>214</v>
      </c>
      <c r="B2" s="36">
        <v>2013</v>
      </c>
      <c r="C2" s="36">
        <v>2014</v>
      </c>
      <c r="D2" s="36">
        <v>2015</v>
      </c>
      <c r="E2" s="37">
        <v>2016</v>
      </c>
      <c r="F2" s="38"/>
      <c r="G2" s="39" t="s">
        <v>215</v>
      </c>
      <c r="H2" s="36">
        <v>2013</v>
      </c>
      <c r="I2" s="36">
        <v>2014</v>
      </c>
      <c r="J2" s="36">
        <v>2015</v>
      </c>
      <c r="K2" s="37">
        <v>2016</v>
      </c>
      <c r="L2" s="38"/>
      <c r="M2" s="39" t="s">
        <v>216</v>
      </c>
      <c r="N2" s="36">
        <v>2013</v>
      </c>
      <c r="O2" s="36">
        <v>2014</v>
      </c>
      <c r="P2" s="36">
        <v>2015</v>
      </c>
      <c r="Q2" s="36">
        <v>2016</v>
      </c>
    </row>
    <row r="3" spans="1:17" x14ac:dyDescent="0.4">
      <c r="A3" s="36" t="s">
        <v>111</v>
      </c>
      <c r="B3" s="36">
        <f>IF(INDEX(Total!$D$28:$GM$28,MATCH(A3,Total!$D$2:$GJ$2,0))="","",INDEX(Total!$D$28:$GM$28,MATCH(A3,Total!$D$2:$GJ$2,0)))</f>
        <v>14.951754375046304</v>
      </c>
      <c r="C3" s="36">
        <f>IF(INDEX(Total!$D$28:$GM$28,MATCH(A3,Total!$D$2:$GJ$2,0)+1)="","",INDEX(Total!$D$28:$GM$28,MATCH(A3,Total!$D$2:$GJ$2,0)+1))</f>
        <v>14.514306328728441</v>
      </c>
      <c r="D3" s="36">
        <f>IF(INDEX(Total!$D$28:$GM$28,MATCH(A3,Total!$D$2:$GJ$2,0)+2)="","",INDEX(Total!$D$28:$GM$28,MATCH(A3,Total!$D$2:$GJ$2,0)+2))</f>
        <v>14.732432884703929</v>
      </c>
      <c r="E3" s="36">
        <f>IF(INDEX(Total!$D$28:$GM$28,MATCH(A3,Total!$D$2:$GJ$2,0)+3)="","",INDEX(Total!$D$28:$GM$28,MATCH(A3,Total!$D$2:$GJ$2,0)+3))</f>
        <v>14.65410228475341</v>
      </c>
      <c r="F3" s="38"/>
      <c r="G3" s="36" t="s">
        <v>111</v>
      </c>
      <c r="H3" s="36">
        <f>IF(INDEX(Oral!$D$23:$GM$23,MATCH(G3,Oral!$D$2:$GJ$2,0))="","",INDEX(Oral!$D$23:$GM$23,MATCH(G3,Oral!$D$2:$GJ$2,0)))</f>
        <v>13.991346302168528</v>
      </c>
      <c r="I3" s="36">
        <f>IF(INDEX(Oral!$D$23:$GM$23,MATCH(G3,Oral!$D$2:$GJ$2,0)+1)="","",INDEX(Oral!$D$23:$GM$23,MATCH(G3,Oral!$D$2:$GJ$2,0)+1))</f>
        <v>13.556482633041135</v>
      </c>
      <c r="J3" s="36">
        <f>IF(INDEX(Oral!$D$23:$GM$23,MATCH(G3,Oral!$D$2:$GJ$2,0)+2)="","",INDEX(Oral!$D$23:$GM$23,MATCH(G3,Oral!$D$2:$GJ$2,0)+2))</f>
        <v>13.73410414243909</v>
      </c>
      <c r="K3" s="36">
        <f>IF(INDEX(Oral!$D$23:$GM$23,MATCH(G3,Oral!$D$2:$GJ$2,0)+3)="","",INDEX(Oral!$D$23:$GM$23,MATCH(G3,Oral!$D$2:$GJ$2,0)+3))</f>
        <v>13.627364952652508</v>
      </c>
      <c r="L3" s="38"/>
      <c r="M3" s="36" t="s">
        <v>111</v>
      </c>
      <c r="N3" s="36">
        <f>IF(INDEX(Parenteral!$D$25:$GM$25,MATCH(M3,Parenteral!$D$2:$GJ$2,0))="","",INDEX(Parenteral!$D$25:$GM$25,MATCH(M3,Parenteral!$D$2:$GJ$2,0)))</f>
        <v>0.96040807287779628</v>
      </c>
      <c r="O3" s="36">
        <f>IF(INDEX(Parenteral!$D$25:$GM$25,MATCH(M3,Parenteral!$D$2:$GJ$2,0)+1)="","",INDEX(Parenteral!$D$25:$GM$25,MATCH(M3,Parenteral!$D$2:$GJ$2,0)+1))</f>
        <v>0.95782369568731696</v>
      </c>
      <c r="P3" s="36">
        <f>IF(INDEX(Parenteral!$D$25:$GM$25,MATCH(M3,Parenteral!$D$2:$GJ$2,0)+2)="","",INDEX(Parenteral!$D$25:$GM$25,MATCH(M3,Parenteral!$D$2:$GJ$2,0)+2))</f>
        <v>0.99832874226485491</v>
      </c>
      <c r="Q3" s="36">
        <f>IF(INDEX(Parenteral!$D$25:$GM$25,MATCH(M3,Parenteral!$D$2:$GJ$2,0)+3)="","",INDEX(Parenteral!$D$25:$GM$25,MATCH(M3,Parenteral!$D$2:$GJ$2,0)+3))</f>
        <v>1.0267373321009201</v>
      </c>
    </row>
    <row r="4" spans="1:17" x14ac:dyDescent="0.4">
      <c r="A4" s="36" t="s">
        <v>112</v>
      </c>
      <c r="B4" s="36">
        <f>IF(INDEX(Total!$D$28:$GM$28,MATCH(A4,Total!$D$2:$GJ$2,0))="","",INDEX(Total!$D$28:$GM$28,MATCH(A4,Total!$D$2:$GJ$2,0)))</f>
        <v>14.223155046322255</v>
      </c>
      <c r="C4" s="36">
        <f>IF(INDEX(Total!$D$28:$GM$28,MATCH(A4,Total!$D$2:$GJ$2,0)+1)="","",INDEX(Total!$D$28:$GM$28,MATCH(A4,Total!$D$2:$GJ$2,0)+1))</f>
        <v>13.736141553918134</v>
      </c>
      <c r="D4" s="36">
        <f>IF(INDEX(Total!$D$28:$GM$28,MATCH(A4,Total!$D$2:$GJ$2,0)+2)="","",INDEX(Total!$D$28:$GM$28,MATCH(A4,Total!$D$2:$GJ$2,0)+2))</f>
        <v>13.703094073009099</v>
      </c>
      <c r="E4" s="36">
        <f>IF(INDEX(Total!$D$28:$GM$28,MATCH(A4,Total!$D$2:$GJ$2,0)+3)="","",INDEX(Total!$D$28:$GM$28,MATCH(A4,Total!$D$2:$GJ$2,0)+3))</f>
        <v>13.719131385680956</v>
      </c>
      <c r="F4" s="38"/>
      <c r="G4" s="36" t="s">
        <v>112</v>
      </c>
      <c r="H4" s="36">
        <f>IF(INDEX(Oral!$D$23:$GM$23,MATCH(G4,Oral!$D$2:$GJ$2,0))="","",INDEX(Oral!$D$23:$GM$23,MATCH(G4,Oral!$D$2:$GJ$2,0)))</f>
        <v>13.03511108302563</v>
      </c>
      <c r="I4" s="36">
        <f>IF(INDEX(Oral!$D$23:$GM$23,MATCH(G4,Oral!$D$2:$GJ$2,0)+1)="","",INDEX(Oral!$D$23:$GM$23,MATCH(G4,Oral!$D$2:$GJ$2,0)+1))</f>
        <v>12.554489765315051</v>
      </c>
      <c r="J4" s="36">
        <f>IF(INDEX(Oral!$D$23:$GM$23,MATCH(G4,Oral!$D$2:$GJ$2,0)+2)="","",INDEX(Oral!$D$23:$GM$23,MATCH(G4,Oral!$D$2:$GJ$2,0)+2))</f>
        <v>12.508335735459918</v>
      </c>
      <c r="K4" s="36">
        <f>IF(INDEX(Oral!$D$23:$GM$23,MATCH(G4,Oral!$D$2:$GJ$2,0)+3)="","",INDEX(Oral!$D$23:$GM$23,MATCH(G4,Oral!$D$2:$GJ$2,0)+3))</f>
        <v>12.511198347580244</v>
      </c>
      <c r="L4" s="38"/>
      <c r="M4" s="36" t="s">
        <v>112</v>
      </c>
      <c r="N4" s="36">
        <f>IF(INDEX(Parenteral!$D$25:$GM$25,MATCH(M4,Parenteral!$D$2:$GJ$2,0))="","",INDEX(Parenteral!$D$25:$GM$25,MATCH(M4,Parenteral!$D$2:$GJ$2,0)))</f>
        <v>1.1880439632966249</v>
      </c>
      <c r="O4" s="36">
        <f>IF(INDEX(Parenteral!$D$25:$GM$25,MATCH(M4,Parenteral!$D$2:$GJ$2,0)+1)="","",INDEX(Parenteral!$D$25:$GM$25,MATCH(M4,Parenteral!$D$2:$GJ$2,0)+1))</f>
        <v>1.181651788603084</v>
      </c>
      <c r="P4" s="36">
        <f>IF(INDEX(Parenteral!$D$25:$GM$25,MATCH(M4,Parenteral!$D$2:$GJ$2,0)+2)="","",INDEX(Parenteral!$D$25:$GM$25,MATCH(M4,Parenteral!$D$2:$GJ$2,0)+2))</f>
        <v>1.1947583375491855</v>
      </c>
      <c r="Q4" s="36">
        <f>IF(INDEX(Parenteral!$D$25:$GM$25,MATCH(M4,Parenteral!$D$2:$GJ$2,0)+3)="","",INDEX(Parenteral!$D$25:$GM$25,MATCH(M4,Parenteral!$D$2:$GJ$2,0)+3))</f>
        <v>1.2079330381007092</v>
      </c>
    </row>
    <row r="5" spans="1:17" x14ac:dyDescent="0.4">
      <c r="A5" s="36" t="s">
        <v>218</v>
      </c>
      <c r="B5" s="36">
        <f>IF(INDEX(Total!$D$28:$GM$28,MATCH(A5,Total!$D$2:$GJ$2,0))="","",INDEX(Total!$D$28:$GM$28,MATCH(A5,Total!$D$2:$GJ$2,0)))</f>
        <v>12.736315668051148</v>
      </c>
      <c r="C5" s="36">
        <f>IF(INDEX(Total!$D$28:$GM$28,MATCH(A5,Total!$D$2:$GJ$2,0)+1)="","",INDEX(Total!$D$28:$GM$28,MATCH(A5,Total!$D$2:$GJ$2,0)+1))</f>
        <v>11.858454310567698</v>
      </c>
      <c r="D5" s="36">
        <f>IF(INDEX(Total!$D$28:$GM$28,MATCH(A5,Total!$D$2:$GJ$2,0)+2)="","",INDEX(Total!$D$28:$GM$28,MATCH(A5,Total!$D$2:$GJ$2,0)+2))</f>
        <v>11.764363355349824</v>
      </c>
      <c r="E5" s="36">
        <f>IF(INDEX(Total!$D$28:$GM$28,MATCH(A5,Total!$D$2:$GJ$2,0)+3)="","",INDEX(Total!$D$28:$GM$28,MATCH(A5,Total!$D$2:$GJ$2,0)+3))</f>
        <v>12.047813352582013</v>
      </c>
      <c r="F5" s="38"/>
      <c r="G5" s="36" t="s">
        <v>218</v>
      </c>
      <c r="H5" s="36">
        <f>IF(INDEX(Oral!$D$23:$GM$23,MATCH(G5,Oral!$D$2:$GJ$2,0))="","",INDEX(Oral!$D$23:$GM$23,MATCH(G5,Oral!$D$2:$GJ$2,0)))</f>
        <v>11.701143771230551</v>
      </c>
      <c r="I5" s="36">
        <f>IF(INDEX(Oral!$D$23:$GM$23,MATCH(G5,Oral!$D$2:$GJ$2,0)+1)="","",INDEX(Oral!$D$23:$GM$23,MATCH(G5,Oral!$D$2:$GJ$2,0)+1))</f>
        <v>10.844369209251674</v>
      </c>
      <c r="J5" s="36">
        <f>IF(INDEX(Oral!$D$23:$GM$23,MATCH(G5,Oral!$D$2:$GJ$2,0)+2)="","",INDEX(Oral!$D$23:$GM$23,MATCH(G5,Oral!$D$2:$GJ$2,0)+2))</f>
        <v>10.710038168814789</v>
      </c>
      <c r="K5" s="36">
        <f>IF(INDEX(Oral!$D$23:$GM$23,MATCH(G5,Oral!$D$2:$GJ$2,0)+3)="","",INDEX(Oral!$D$23:$GM$23,MATCH(G5,Oral!$D$2:$GJ$2,0)+3))</f>
        <v>10.956407262374842</v>
      </c>
      <c r="L5" s="38"/>
      <c r="M5" s="36" t="s">
        <v>218</v>
      </c>
      <c r="N5" s="36">
        <f>IF(INDEX(Parenteral!$D$25:$GM$25,MATCH(M5,Parenteral!$D$2:$GJ$2,0))="","",INDEX(Parenteral!$D$25:$GM$25,MATCH(M5,Parenteral!$D$2:$GJ$2,0)))</f>
        <v>1.035171896820599</v>
      </c>
      <c r="O5" s="36">
        <f>IF(INDEX(Parenteral!$D$25:$GM$25,MATCH(M5,Parenteral!$D$2:$GJ$2,0)+1)="","",INDEX(Parenteral!$D$25:$GM$25,MATCH(M5,Parenteral!$D$2:$GJ$2,0)+1))</f>
        <v>1.014085101316021</v>
      </c>
      <c r="P5" s="36">
        <f>IF(INDEX(Parenteral!$D$25:$GM$25,MATCH(M5,Parenteral!$D$2:$GJ$2,0)+2)="","",INDEX(Parenteral!$D$25:$GM$25,MATCH(M5,Parenteral!$D$2:$GJ$2,0)+2))</f>
        <v>1.0543251865350329</v>
      </c>
      <c r="Q5" s="36">
        <f>IF(INDEX(Parenteral!$D$25:$GM$25,MATCH(M5,Parenteral!$D$2:$GJ$2,0)+3)="","",INDEX(Parenteral!$D$25:$GM$25,MATCH(M5,Parenteral!$D$2:$GJ$2,0)+3))</f>
        <v>1.0914060902071694</v>
      </c>
    </row>
    <row r="6" spans="1:17" x14ac:dyDescent="0.4">
      <c r="A6" s="36" t="s">
        <v>219</v>
      </c>
      <c r="B6" s="36">
        <f>IF(INDEX(Total!$D$28:$GM$28,MATCH(A6,Total!$D$2:$GJ$2,0))="","",INDEX(Total!$D$28:$GM$28,MATCH(A6,Total!$D$2:$GJ$2,0)))</f>
        <v>11.946878373231391</v>
      </c>
      <c r="C6" s="36">
        <f>IF(INDEX(Total!$D$28:$GM$28,MATCH(A6,Total!$D$2:$GJ$2,0)+1)="","",INDEX(Total!$D$28:$GM$28,MATCH(A6,Total!$D$2:$GJ$2,0)+1))</f>
        <v>11.377583472544588</v>
      </c>
      <c r="D6" s="36">
        <f>IF(INDEX(Total!$D$28:$GM$28,MATCH(A6,Total!$D$2:$GJ$2,0)+2)="","",INDEX(Total!$D$28:$GM$28,MATCH(A6,Total!$D$2:$GJ$2,0)+2))</f>
        <v>11.459975959651553</v>
      </c>
      <c r="E6" s="36">
        <f>IF(INDEX(Total!$D$28:$GM$28,MATCH(A6,Total!$D$2:$GJ$2,0)+3)="","",INDEX(Total!$D$28:$GM$28,MATCH(A6,Total!$D$2:$GJ$2,0)+3))</f>
        <v>11.196242599070565</v>
      </c>
      <c r="F6" s="38"/>
      <c r="G6" s="36" t="s">
        <v>219</v>
      </c>
      <c r="H6" s="36">
        <f>IF(INDEX(Oral!$D$23:$GM$23,MATCH(G6,Oral!$D$2:$GJ$2,0))="","",INDEX(Oral!$D$23:$GM$23,MATCH(G6,Oral!$D$2:$GJ$2,0)))</f>
        <v>11.062276125127449</v>
      </c>
      <c r="I6" s="36">
        <f>IF(INDEX(Oral!$D$23:$GM$23,MATCH(G6,Oral!$D$2:$GJ$2,0)+1)="","",INDEX(Oral!$D$23:$GM$23,MATCH(G6,Oral!$D$2:$GJ$2,0)+1))</f>
        <v>10.492868001031566</v>
      </c>
      <c r="J6" s="36">
        <f>IF(INDEX(Oral!$D$23:$GM$23,MATCH(G6,Oral!$D$2:$GJ$2,0)+2)="","",INDEX(Oral!$D$23:$GM$23,MATCH(G6,Oral!$D$2:$GJ$2,0)+2))</f>
        <v>10.563346826619915</v>
      </c>
      <c r="K6" s="36">
        <f>IF(INDEX(Oral!$D$23:$GM$23,MATCH(G6,Oral!$D$2:$GJ$2,0)+3)="","",INDEX(Oral!$D$23:$GM$23,MATCH(G6,Oral!$D$2:$GJ$2,0)+3))</f>
        <v>10.310727056964842</v>
      </c>
      <c r="L6" s="38"/>
      <c r="M6" s="36" t="s">
        <v>219</v>
      </c>
      <c r="N6" s="36">
        <f>IF(INDEX(Parenteral!$D$25:$GM$25,MATCH(M6,Parenteral!$D$2:$GJ$2,0))="","",INDEX(Parenteral!$D$25:$GM$25,MATCH(M6,Parenteral!$D$2:$GJ$2,0)))</f>
        <v>0.88460224810394061</v>
      </c>
      <c r="O6" s="36">
        <f>IF(INDEX(Parenteral!$D$25:$GM$25,MATCH(M6,Parenteral!$D$2:$GJ$2,0)+1)="","",INDEX(Parenteral!$D$25:$GM$25,MATCH(M6,Parenteral!$D$2:$GJ$2,0)+1))</f>
        <v>0.88471547151301855</v>
      </c>
      <c r="P6" s="36">
        <f>IF(INDEX(Parenteral!$D$25:$GM$25,MATCH(M6,Parenteral!$D$2:$GJ$2,0)+2)="","",INDEX(Parenteral!$D$25:$GM$25,MATCH(M6,Parenteral!$D$2:$GJ$2,0)+2))</f>
        <v>0.89662913303163716</v>
      </c>
      <c r="Q6" s="36">
        <f>IF(INDEX(Parenteral!$D$25:$GM$25,MATCH(M6,Parenteral!$D$2:$GJ$2,0)+3)="","",INDEX(Parenteral!$D$25:$GM$25,MATCH(M6,Parenteral!$D$2:$GJ$2,0)+3))</f>
        <v>0.88551554210572525</v>
      </c>
    </row>
    <row r="7" spans="1:17" x14ac:dyDescent="0.4">
      <c r="A7" s="36" t="s">
        <v>220</v>
      </c>
      <c r="B7" s="36">
        <f>IF(INDEX(Total!$D$28:$GM$28,MATCH(A7,Total!$D$2:$GJ$2,0))="","",INDEX(Total!$D$28:$GM$28,MATCH(A7,Total!$D$2:$GJ$2,0)))</f>
        <v>14.096941337402873</v>
      </c>
      <c r="C7" s="36">
        <f>IF(INDEX(Total!$D$28:$GM$28,MATCH(A7,Total!$D$2:$GJ$2,0)+1)="","",INDEX(Total!$D$28:$GM$28,MATCH(A7,Total!$D$2:$GJ$2,0)+1))</f>
        <v>13.204178142683473</v>
      </c>
      <c r="D7" s="36">
        <f>IF(INDEX(Total!$D$28:$GM$28,MATCH(A7,Total!$D$2:$GJ$2,0)+2)="","",INDEX(Total!$D$28:$GM$28,MATCH(A7,Total!$D$2:$GJ$2,0)+2))</f>
        <v>13.747641390895117</v>
      </c>
      <c r="E7" s="36">
        <f>IF(INDEX(Total!$D$28:$GM$28,MATCH(A7,Total!$D$2:$GJ$2,0)+3)="","",INDEX(Total!$D$28:$GM$28,MATCH(A7,Total!$D$2:$GJ$2,0)+3))</f>
        <v>13.638706694556779</v>
      </c>
      <c r="F7" s="38"/>
      <c r="G7" s="36" t="s">
        <v>220</v>
      </c>
      <c r="H7" s="36">
        <f>IF(INDEX(Oral!$D$23:$GM$23,MATCH(G7,Oral!$D$2:$GJ$2,0))="","",INDEX(Oral!$D$23:$GM$23,MATCH(G7,Oral!$D$2:$GJ$2,0)))</f>
        <v>13.240383712033411</v>
      </c>
      <c r="I7" s="36">
        <f>IF(INDEX(Oral!$D$23:$GM$23,MATCH(G7,Oral!$D$2:$GJ$2,0)+1)="","",INDEX(Oral!$D$23:$GM$23,MATCH(G7,Oral!$D$2:$GJ$2,0)+1))</f>
        <v>12.371691632488769</v>
      </c>
      <c r="J7" s="36">
        <f>IF(INDEX(Oral!$D$23:$GM$23,MATCH(G7,Oral!$D$2:$GJ$2,0)+2)="","",INDEX(Oral!$D$23:$GM$23,MATCH(G7,Oral!$D$2:$GJ$2,0)+2))</f>
        <v>12.880421185150155</v>
      </c>
      <c r="K7" s="36">
        <f>IF(INDEX(Oral!$D$23:$GM$23,MATCH(G7,Oral!$D$2:$GJ$2,0)+3)="","",INDEX(Oral!$D$23:$GM$23,MATCH(G7,Oral!$D$2:$GJ$2,0)+3))</f>
        <v>12.737415441523282</v>
      </c>
      <c r="L7" s="38"/>
      <c r="M7" s="36" t="s">
        <v>220</v>
      </c>
      <c r="N7" s="36">
        <f>IF(INDEX(Parenteral!$D$25:$GM$25,MATCH(M7,Parenteral!$D$2:$GJ$2,0))="","",INDEX(Parenteral!$D$25:$GM$25,MATCH(M7,Parenteral!$D$2:$GJ$2,0)))</f>
        <v>0.85655762536946156</v>
      </c>
      <c r="O7" s="36">
        <f>IF(INDEX(Parenteral!$D$25:$GM$25,MATCH(M7,Parenteral!$D$2:$GJ$2,0)+1)="","",INDEX(Parenteral!$D$25:$GM$25,MATCH(M7,Parenteral!$D$2:$GJ$2,0)+1))</f>
        <v>0.83248651019470321</v>
      </c>
      <c r="P7" s="36">
        <f>IF(INDEX(Parenteral!$D$25:$GM$25,MATCH(M7,Parenteral!$D$2:$GJ$2,0)+2)="","",INDEX(Parenteral!$D$25:$GM$25,MATCH(M7,Parenteral!$D$2:$GJ$2,0)+2))</f>
        <v>0.86722020574496195</v>
      </c>
      <c r="Q7" s="36">
        <f>IF(INDEX(Parenteral!$D$25:$GM$25,MATCH(M7,Parenteral!$D$2:$GJ$2,0)+3)="","",INDEX(Parenteral!$D$25:$GM$25,MATCH(M7,Parenteral!$D$2:$GJ$2,0)+3))</f>
        <v>0.90129125303349611</v>
      </c>
    </row>
    <row r="8" spans="1:17" x14ac:dyDescent="0.4">
      <c r="A8" s="36" t="s">
        <v>221</v>
      </c>
      <c r="B8" s="36">
        <f>IF(INDEX(Total!$D$28:$GM$28,MATCH(A8,Total!$D$2:$GJ$2,0))="","",INDEX(Total!$D$28:$GM$28,MATCH(A8,Total!$D$2:$GJ$2,0)))</f>
        <v>14.948282041147662</v>
      </c>
      <c r="C8" s="36">
        <f>IF(INDEX(Total!$D$28:$GM$28,MATCH(A8,Total!$D$2:$GJ$2,0)+1)="","",INDEX(Total!$D$28:$GM$28,MATCH(A8,Total!$D$2:$GJ$2,0)+1))</f>
        <v>14.373386255701472</v>
      </c>
      <c r="D8" s="36">
        <f>IF(INDEX(Total!$D$28:$GM$28,MATCH(A8,Total!$D$2:$GJ$2,0)+2)="","",INDEX(Total!$D$28:$GM$28,MATCH(A8,Total!$D$2:$GJ$2,0)+2))</f>
        <v>14.249253836217951</v>
      </c>
      <c r="E8" s="36">
        <f>IF(INDEX(Total!$D$28:$GM$28,MATCH(A8,Total!$D$2:$GJ$2,0)+3)="","",INDEX(Total!$D$28:$GM$28,MATCH(A8,Total!$D$2:$GJ$2,0)+3))</f>
        <v>13.951459274631599</v>
      </c>
      <c r="F8" s="38"/>
      <c r="G8" s="36" t="s">
        <v>221</v>
      </c>
      <c r="H8" s="36">
        <f>IF(INDEX(Oral!$D$23:$GM$23,MATCH(G8,Oral!$D$2:$GJ$2,0))="","",INDEX(Oral!$D$23:$GM$23,MATCH(G8,Oral!$D$2:$GJ$2,0)))</f>
        <v>13.935231331366031</v>
      </c>
      <c r="I8" s="36">
        <f>IF(INDEX(Oral!$D$23:$GM$23,MATCH(G8,Oral!$D$2:$GJ$2,0)+1)="","",INDEX(Oral!$D$23:$GM$23,MATCH(G8,Oral!$D$2:$GJ$2,0)+1))</f>
        <v>13.382934990982696</v>
      </c>
      <c r="J8" s="36">
        <f>IF(INDEX(Oral!$D$23:$GM$23,MATCH(G8,Oral!$D$2:$GJ$2,0)+2)="","",INDEX(Oral!$D$23:$GM$23,MATCH(G8,Oral!$D$2:$GJ$2,0)+2))</f>
        <v>13.214129105545277</v>
      </c>
      <c r="K8" s="36">
        <f>IF(INDEX(Oral!$D$23:$GM$23,MATCH(G8,Oral!$D$2:$GJ$2,0)+3)="","",INDEX(Oral!$D$23:$GM$23,MATCH(G8,Oral!$D$2:$GJ$2,0)+3))</f>
        <v>12.861514637603491</v>
      </c>
      <c r="L8" s="38"/>
      <c r="M8" s="36" t="s">
        <v>221</v>
      </c>
      <c r="N8" s="36">
        <f>IF(INDEX(Parenteral!$D$25:$GM$25,MATCH(M8,Parenteral!$D$2:$GJ$2,0))="","",INDEX(Parenteral!$D$25:$GM$25,MATCH(M8,Parenteral!$D$2:$GJ$2,0)))</f>
        <v>1.0130507097816295</v>
      </c>
      <c r="O8" s="36">
        <f>IF(INDEX(Parenteral!$D$25:$GM$25,MATCH(M8,Parenteral!$D$2:$GJ$2,0)+1)="","",INDEX(Parenteral!$D$25:$GM$25,MATCH(M8,Parenteral!$D$2:$GJ$2,0)+1))</f>
        <v>0.99045126471877742</v>
      </c>
      <c r="P8" s="36">
        <f>IF(INDEX(Parenteral!$D$25:$GM$25,MATCH(M8,Parenteral!$D$2:$GJ$2,0)+2)="","",INDEX(Parenteral!$D$25:$GM$25,MATCH(M8,Parenteral!$D$2:$GJ$2,0)+2))</f>
        <v>1.0351247306726761</v>
      </c>
      <c r="Q8" s="36">
        <f>IF(INDEX(Parenteral!$D$25:$GM$25,MATCH(M8,Parenteral!$D$2:$GJ$2,0)+3)="","",INDEX(Parenteral!$D$25:$GM$25,MATCH(M8,Parenteral!$D$2:$GJ$2,0)+3))</f>
        <v>1.0899446370281058</v>
      </c>
    </row>
    <row r="9" spans="1:17" x14ac:dyDescent="0.4">
      <c r="A9" s="36" t="s">
        <v>222</v>
      </c>
      <c r="B9" s="36">
        <f>IF(INDEX(Total!$D$28:$GM$28,MATCH(A9,Total!$D$2:$GJ$2,0))="","",INDEX(Total!$D$28:$GM$28,MATCH(A9,Total!$D$2:$GJ$2,0)))</f>
        <v>11.946455574448386</v>
      </c>
      <c r="C9" s="36">
        <f>IF(INDEX(Total!$D$28:$GM$28,MATCH(A9,Total!$D$2:$GJ$2,0)+1)="","",INDEX(Total!$D$28:$GM$28,MATCH(A9,Total!$D$2:$GJ$2,0)+1))</f>
        <v>11.220513771723242</v>
      </c>
      <c r="D9" s="36">
        <f>IF(INDEX(Total!$D$28:$GM$28,MATCH(A9,Total!$D$2:$GJ$2,0)+2)="","",INDEX(Total!$D$28:$GM$28,MATCH(A9,Total!$D$2:$GJ$2,0)+2))</f>
        <v>11.477920386259123</v>
      </c>
      <c r="E9" s="36">
        <f>IF(INDEX(Total!$D$28:$GM$28,MATCH(A9,Total!$D$2:$GJ$2,0)+3)="","",INDEX(Total!$D$28:$GM$28,MATCH(A9,Total!$D$2:$GJ$2,0)+3))</f>
        <v>11.26544738320343</v>
      </c>
      <c r="F9" s="38"/>
      <c r="G9" s="36" t="s">
        <v>222</v>
      </c>
      <c r="H9" s="36">
        <f>IF(INDEX(Oral!$D$23:$GM$23,MATCH(G9,Oral!$D$2:$GJ$2,0))="","",INDEX(Oral!$D$23:$GM$23,MATCH(G9,Oral!$D$2:$GJ$2,0)))</f>
        <v>11.067842872462396</v>
      </c>
      <c r="I9" s="36">
        <f>IF(INDEX(Oral!$D$23:$GM$23,MATCH(G9,Oral!$D$2:$GJ$2,0)+1)="","",INDEX(Oral!$D$23:$GM$23,MATCH(G9,Oral!$D$2:$GJ$2,0)+1))</f>
        <v>10.36505869522283</v>
      </c>
      <c r="J9" s="36">
        <f>IF(INDEX(Oral!$D$23:$GM$23,MATCH(G9,Oral!$D$2:$GJ$2,0)+2)="","",INDEX(Oral!$D$23:$GM$23,MATCH(G9,Oral!$D$2:$GJ$2,0)+2))</f>
        <v>10.582041833827409</v>
      </c>
      <c r="K9" s="36">
        <f>IF(INDEX(Oral!$D$23:$GM$23,MATCH(G9,Oral!$D$2:$GJ$2,0)+3)="","",INDEX(Oral!$D$23:$GM$23,MATCH(G9,Oral!$D$2:$GJ$2,0)+3))</f>
        <v>10.33301867516089</v>
      </c>
      <c r="L9" s="38"/>
      <c r="M9" s="36" t="s">
        <v>222</v>
      </c>
      <c r="N9" s="36">
        <f>IF(INDEX(Parenteral!$D$25:$GM$25,MATCH(M9,Parenteral!$D$2:$GJ$2,0))="","",INDEX(Parenteral!$D$25:$GM$25,MATCH(M9,Parenteral!$D$2:$GJ$2,0)))</f>
        <v>0.87861270198598984</v>
      </c>
      <c r="O9" s="36">
        <f>IF(INDEX(Parenteral!$D$25:$GM$25,MATCH(M9,Parenteral!$D$2:$GJ$2,0)+1)="","",INDEX(Parenteral!$D$25:$GM$25,MATCH(M9,Parenteral!$D$2:$GJ$2,0)+1))</f>
        <v>0.85545507650041264</v>
      </c>
      <c r="P9" s="36">
        <f>IF(INDEX(Parenteral!$D$25:$GM$25,MATCH(M9,Parenteral!$D$2:$GJ$2,0)+2)="","",INDEX(Parenteral!$D$25:$GM$25,MATCH(M9,Parenteral!$D$2:$GJ$2,0)+2))</f>
        <v>0.89587855243171399</v>
      </c>
      <c r="Q9" s="36">
        <f>IF(INDEX(Parenteral!$D$25:$GM$25,MATCH(M9,Parenteral!$D$2:$GJ$2,0)+3)="","",INDEX(Parenteral!$D$25:$GM$25,MATCH(M9,Parenteral!$D$2:$GJ$2,0)+3))</f>
        <v>0.93242870804254185</v>
      </c>
    </row>
    <row r="10" spans="1:17" x14ac:dyDescent="0.4">
      <c r="A10" s="36" t="s">
        <v>223</v>
      </c>
      <c r="B10" s="36">
        <f>IF(INDEX(Total!$D$28:$GM$28,MATCH(A10,Total!$D$2:$GJ$2,0))="","",INDEX(Total!$D$28:$GM$28,MATCH(A10,Total!$D$2:$GJ$2,0)))</f>
        <v>13.894422360732833</v>
      </c>
      <c r="C10" s="36">
        <f>IF(INDEX(Total!$D$28:$GM$28,MATCH(A10,Total!$D$2:$GJ$2,0)+1)="","",INDEX(Total!$D$28:$GM$28,MATCH(A10,Total!$D$2:$GJ$2,0)+1))</f>
        <v>13.286641784178842</v>
      </c>
      <c r="D10" s="36">
        <f>IF(INDEX(Total!$D$28:$GM$28,MATCH(A10,Total!$D$2:$GJ$2,0)+2)="","",INDEX(Total!$D$28:$GM$28,MATCH(A10,Total!$D$2:$GJ$2,0)+2))</f>
        <v>13.476971197023202</v>
      </c>
      <c r="E10" s="36">
        <f>IF(INDEX(Total!$D$28:$GM$28,MATCH(A10,Total!$D$2:$GJ$2,0)+3)="","",INDEX(Total!$D$28:$GM$28,MATCH(A10,Total!$D$2:$GJ$2,0)+3))</f>
        <v>12.811874000924135</v>
      </c>
      <c r="F10" s="38"/>
      <c r="G10" s="36" t="s">
        <v>223</v>
      </c>
      <c r="H10" s="36">
        <f>IF(INDEX(Oral!$D$23:$GM$23,MATCH(G10,Oral!$D$2:$GJ$2,0))="","",INDEX(Oral!$D$23:$GM$23,MATCH(G10,Oral!$D$2:$GJ$2,0)))</f>
        <v>12.997012779873703</v>
      </c>
      <c r="I10" s="36">
        <f>IF(INDEX(Oral!$D$23:$GM$23,MATCH(G10,Oral!$D$2:$GJ$2,0)+1)="","",INDEX(Oral!$D$23:$GM$23,MATCH(G10,Oral!$D$2:$GJ$2,0)+1))</f>
        <v>12.412501352034628</v>
      </c>
      <c r="J10" s="36">
        <f>IF(INDEX(Oral!$D$23:$GM$23,MATCH(G10,Oral!$D$2:$GJ$2,0)+2)="","",INDEX(Oral!$D$23:$GM$23,MATCH(G10,Oral!$D$2:$GJ$2,0)+2))</f>
        <v>12.580929291929573</v>
      </c>
      <c r="K10" s="36">
        <f>IF(INDEX(Oral!$D$23:$GM$23,MATCH(G10,Oral!$D$2:$GJ$2,0)+3)="","",INDEX(Oral!$D$23:$GM$23,MATCH(G10,Oral!$D$2:$GJ$2,0)+3))</f>
        <v>11.891168272182734</v>
      </c>
      <c r="L10" s="38"/>
      <c r="M10" s="36" t="s">
        <v>223</v>
      </c>
      <c r="N10" s="36">
        <f>IF(INDEX(Parenteral!$D$25:$GM$25,MATCH(M10,Parenteral!$D$2:$GJ$2,0))="","",INDEX(Parenteral!$D$25:$GM$25,MATCH(M10,Parenteral!$D$2:$GJ$2,0)))</f>
        <v>0.8974095808591287</v>
      </c>
      <c r="O10" s="36">
        <f>IF(INDEX(Parenteral!$D$25:$GM$25,MATCH(M10,Parenteral!$D$2:$GJ$2,0)+1)="","",INDEX(Parenteral!$D$25:$GM$25,MATCH(M10,Parenteral!$D$2:$GJ$2,0)+1))</f>
        <v>0.87414043214421411</v>
      </c>
      <c r="P10" s="36">
        <f>IF(INDEX(Parenteral!$D$25:$GM$25,MATCH(M10,Parenteral!$D$2:$GJ$2,0)+2)="","",INDEX(Parenteral!$D$25:$GM$25,MATCH(M10,Parenteral!$D$2:$GJ$2,0)+2))</f>
        <v>0.89604190509362913</v>
      </c>
      <c r="Q10" s="36">
        <f>IF(INDEX(Parenteral!$D$25:$GM$25,MATCH(M10,Parenteral!$D$2:$GJ$2,0)+3)="","",INDEX(Parenteral!$D$25:$GM$25,MATCH(M10,Parenteral!$D$2:$GJ$2,0)+3))</f>
        <v>0.92070572874140455</v>
      </c>
    </row>
    <row r="11" spans="1:17" x14ac:dyDescent="0.4">
      <c r="A11" s="36" t="s">
        <v>224</v>
      </c>
      <c r="B11" s="36">
        <f>IF(INDEX(Total!$D$28:$GM$28,MATCH(A11,Total!$D$2:$GJ$2,0))="","",INDEX(Total!$D$28:$GM$28,MATCH(A11,Total!$D$2:$GJ$2,0)))</f>
        <v>13.472423747579363</v>
      </c>
      <c r="C11" s="36">
        <f>IF(INDEX(Total!$D$28:$GM$28,MATCH(A11,Total!$D$2:$GJ$2,0)+1)="","",INDEX(Total!$D$28:$GM$28,MATCH(A11,Total!$D$2:$GJ$2,0)+1))</f>
        <v>12.935334313834955</v>
      </c>
      <c r="D11" s="36">
        <f>IF(INDEX(Total!$D$28:$GM$28,MATCH(A11,Total!$D$2:$GJ$2,0)+2)="","",INDEX(Total!$D$28:$GM$28,MATCH(A11,Total!$D$2:$GJ$2,0)+2))</f>
        <v>13.199304852920358</v>
      </c>
      <c r="E11" s="36">
        <f>IF(INDEX(Total!$D$28:$GM$28,MATCH(A11,Total!$D$2:$GJ$2,0)+3)="","",INDEX(Total!$D$28:$GM$28,MATCH(A11,Total!$D$2:$GJ$2,0)+3))</f>
        <v>12.918737216932115</v>
      </c>
      <c r="F11" s="38"/>
      <c r="G11" s="36" t="s">
        <v>224</v>
      </c>
      <c r="H11" s="36">
        <f>IF(INDEX(Oral!$D$23:$GM$23,MATCH(G11,Oral!$D$2:$GJ$2,0))="","",INDEX(Oral!$D$23:$GM$23,MATCH(G11,Oral!$D$2:$GJ$2,0)))</f>
        <v>12.551737748868893</v>
      </c>
      <c r="I11" s="36">
        <f>IF(INDEX(Oral!$D$23:$GM$23,MATCH(G11,Oral!$D$2:$GJ$2,0)+1)="","",INDEX(Oral!$D$23:$GM$23,MATCH(G11,Oral!$D$2:$GJ$2,0)+1))</f>
        <v>12.025977360744411</v>
      </c>
      <c r="J11" s="36">
        <f>IF(INDEX(Oral!$D$23:$GM$23,MATCH(G11,Oral!$D$2:$GJ$2,0)+2)="","",INDEX(Oral!$D$23:$GM$23,MATCH(G11,Oral!$D$2:$GJ$2,0)+2))</f>
        <v>12.212676682273491</v>
      </c>
      <c r="K11" s="36">
        <f>IF(INDEX(Oral!$D$23:$GM$23,MATCH(G11,Oral!$D$2:$GJ$2,0)+3)="","",INDEX(Oral!$D$23:$GM$23,MATCH(G11,Oral!$D$2:$GJ$2,0)+3))</f>
        <v>11.922652101405889</v>
      </c>
      <c r="L11" s="38"/>
      <c r="M11" s="36" t="s">
        <v>224</v>
      </c>
      <c r="N11" s="36">
        <f>IF(INDEX(Parenteral!$D$25:$GM$25,MATCH(M11,Parenteral!$D$2:$GJ$2,0))="","",INDEX(Parenteral!$D$25:$GM$25,MATCH(M11,Parenteral!$D$2:$GJ$2,0)))</f>
        <v>0.92068599871047163</v>
      </c>
      <c r="O11" s="36">
        <f>IF(INDEX(Parenteral!$D$25:$GM$25,MATCH(M11,Parenteral!$D$2:$GJ$2,0)+1)="","",INDEX(Parenteral!$D$25:$GM$25,MATCH(M11,Parenteral!$D$2:$GJ$2,0)+1))</f>
        <v>0.90935695309054354</v>
      </c>
      <c r="P11" s="36">
        <f>IF(INDEX(Parenteral!$D$25:$GM$25,MATCH(M11,Parenteral!$D$2:$GJ$2,0)+2)="","",INDEX(Parenteral!$D$25:$GM$25,MATCH(M11,Parenteral!$D$2:$GJ$2,0)+2))</f>
        <v>0.98662817064686625</v>
      </c>
      <c r="Q11" s="36">
        <f>IF(INDEX(Parenteral!$D$25:$GM$25,MATCH(M11,Parenteral!$D$2:$GJ$2,0)+3)="","",INDEX(Parenteral!$D$25:$GM$25,MATCH(M11,Parenteral!$D$2:$GJ$2,0)+3))</f>
        <v>0.99608511552622891</v>
      </c>
    </row>
    <row r="12" spans="1:17" x14ac:dyDescent="0.4">
      <c r="A12" s="36" t="s">
        <v>225</v>
      </c>
      <c r="B12" s="36">
        <f>IF(INDEX(Total!$D$28:$GM$28,MATCH(A12,Total!$D$2:$GJ$2,0))="","",INDEX(Total!$D$28:$GM$28,MATCH(A12,Total!$D$2:$GJ$2,0)))</f>
        <v>14.901489897383444</v>
      </c>
      <c r="C12" s="36">
        <f>IF(INDEX(Total!$D$28:$GM$28,MATCH(A12,Total!$D$2:$GJ$2,0)+1)="","",INDEX(Total!$D$28:$GM$28,MATCH(A12,Total!$D$2:$GJ$2,0)+1))</f>
        <v>14.740170729956663</v>
      </c>
      <c r="D12" s="36">
        <f>IF(INDEX(Total!$D$28:$GM$28,MATCH(A12,Total!$D$2:$GJ$2,0)+2)="","",INDEX(Total!$D$28:$GM$28,MATCH(A12,Total!$D$2:$GJ$2,0)+2))</f>
        <v>14.756781744610795</v>
      </c>
      <c r="E12" s="36">
        <f>IF(INDEX(Total!$D$28:$GM$28,MATCH(A12,Total!$D$2:$GJ$2,0)+3)="","",INDEX(Total!$D$28:$GM$28,MATCH(A12,Total!$D$2:$GJ$2,0)+3))</f>
        <v>14.707330557569579</v>
      </c>
      <c r="F12" s="38"/>
      <c r="G12" s="36" t="s">
        <v>225</v>
      </c>
      <c r="H12" s="36">
        <f>IF(INDEX(Oral!$D$23:$GM$23,MATCH(G12,Oral!$D$2:$GJ$2,0))="","",INDEX(Oral!$D$23:$GM$23,MATCH(G12,Oral!$D$2:$GJ$2,0)))</f>
        <v>13.981461571246603</v>
      </c>
      <c r="I12" s="36">
        <f>IF(INDEX(Oral!$D$23:$GM$23,MATCH(G12,Oral!$D$2:$GJ$2,0)+1)="","",INDEX(Oral!$D$23:$GM$23,MATCH(G12,Oral!$D$2:$GJ$2,0)+1))</f>
        <v>13.809854982791602</v>
      </c>
      <c r="J12" s="36">
        <f>IF(INDEX(Oral!$D$23:$GM$23,MATCH(G12,Oral!$D$2:$GJ$2,0)+2)="","",INDEX(Oral!$D$23:$GM$23,MATCH(G12,Oral!$D$2:$GJ$2,0)+2))</f>
        <v>13.79815988383889</v>
      </c>
      <c r="K12" s="36">
        <f>IF(INDEX(Oral!$D$23:$GM$23,MATCH(G12,Oral!$D$2:$GJ$2,0)+3)="","",INDEX(Oral!$D$23:$GM$23,MATCH(G12,Oral!$D$2:$GJ$2,0)+3))</f>
        <v>13.730613210509794</v>
      </c>
      <c r="L12" s="38"/>
      <c r="M12" s="36" t="s">
        <v>225</v>
      </c>
      <c r="N12" s="36">
        <f>IF(INDEX(Parenteral!$D$25:$GM$25,MATCH(M12,Parenteral!$D$2:$GJ$2,0))="","",INDEX(Parenteral!$D$25:$GM$25,MATCH(M12,Parenteral!$D$2:$GJ$2,0)))</f>
        <v>0.92002832613683927</v>
      </c>
      <c r="O12" s="36">
        <f>IF(INDEX(Parenteral!$D$25:$GM$25,MATCH(M12,Parenteral!$D$2:$GJ$2,0)+1)="","",INDEX(Parenteral!$D$25:$GM$25,MATCH(M12,Parenteral!$D$2:$GJ$2,0)+1))</f>
        <v>0.93031574716506238</v>
      </c>
      <c r="P12" s="36">
        <f>IF(INDEX(Parenteral!$D$25:$GM$25,MATCH(M12,Parenteral!$D$2:$GJ$2,0)+2)="","",INDEX(Parenteral!$D$25:$GM$25,MATCH(M12,Parenteral!$D$2:$GJ$2,0)+2))</f>
        <v>0.95862186077190048</v>
      </c>
      <c r="Q12" s="36">
        <f>IF(INDEX(Parenteral!$D$25:$GM$25,MATCH(M12,Parenteral!$D$2:$GJ$2,0)+3)="","",INDEX(Parenteral!$D$25:$GM$25,MATCH(M12,Parenteral!$D$2:$GJ$2,0)+3))</f>
        <v>0.97671734705978763</v>
      </c>
    </row>
    <row r="13" spans="1:17" x14ac:dyDescent="0.4">
      <c r="A13" s="36" t="s">
        <v>226</v>
      </c>
      <c r="B13" s="36">
        <f>IF(INDEX(Total!$D$28:$GM$28,MATCH(A13,Total!$D$2:$GJ$2,0))="","",INDEX(Total!$D$28:$GM$28,MATCH(A13,Total!$D$2:$GJ$2,0)))</f>
        <v>13.315839849658634</v>
      </c>
      <c r="C13" s="36">
        <f>IF(INDEX(Total!$D$28:$GM$28,MATCH(A13,Total!$D$2:$GJ$2,0)+1)="","",INDEX(Total!$D$28:$GM$28,MATCH(A13,Total!$D$2:$GJ$2,0)+1))</f>
        <v>12.838220961649833</v>
      </c>
      <c r="D13" s="36">
        <f>IF(INDEX(Total!$D$28:$GM$28,MATCH(A13,Total!$D$2:$GJ$2,0)+2)="","",INDEX(Total!$D$28:$GM$28,MATCH(A13,Total!$D$2:$GJ$2,0)+2))</f>
        <v>12.569029860520814</v>
      </c>
      <c r="E13" s="36">
        <f>IF(INDEX(Total!$D$28:$GM$28,MATCH(A13,Total!$D$2:$GJ$2,0)+3)="","",INDEX(Total!$D$28:$GM$28,MATCH(A13,Total!$D$2:$GJ$2,0)+3))</f>
        <v>12.53953076578887</v>
      </c>
      <c r="F13" s="38"/>
      <c r="G13" s="36" t="s">
        <v>226</v>
      </c>
      <c r="H13" s="36">
        <f>IF(INDEX(Oral!$D$23:$GM$23,MATCH(G13,Oral!$D$2:$GJ$2,0))="","",INDEX(Oral!$D$23:$GM$23,MATCH(G13,Oral!$D$2:$GJ$2,0)))</f>
        <v>12.369831489769549</v>
      </c>
      <c r="I13" s="36">
        <f>IF(INDEX(Oral!$D$23:$GM$23,MATCH(G13,Oral!$D$2:$GJ$2,0)+1)="","",INDEX(Oral!$D$23:$GM$23,MATCH(G13,Oral!$D$2:$GJ$2,0)+1))</f>
        <v>11.932219533411322</v>
      </c>
      <c r="J13" s="36">
        <f>IF(INDEX(Oral!$D$23:$GM$23,MATCH(G13,Oral!$D$2:$GJ$2,0)+2)="","",INDEX(Oral!$D$23:$GM$23,MATCH(G13,Oral!$D$2:$GJ$2,0)+2))</f>
        <v>11.623743659891245</v>
      </c>
      <c r="K13" s="36">
        <f>IF(INDEX(Oral!$D$23:$GM$23,MATCH(G13,Oral!$D$2:$GJ$2,0)+3)="","",INDEX(Oral!$D$23:$GM$23,MATCH(G13,Oral!$D$2:$GJ$2,0)+3))</f>
        <v>11.548310007217276</v>
      </c>
      <c r="L13" s="38"/>
      <c r="M13" s="36" t="s">
        <v>226</v>
      </c>
      <c r="N13" s="36">
        <f>IF(INDEX(Parenteral!$D$25:$GM$25,MATCH(M13,Parenteral!$D$2:$GJ$2,0))="","",INDEX(Parenteral!$D$25:$GM$25,MATCH(M13,Parenteral!$D$2:$GJ$2,0)))</f>
        <v>0.94600835988908649</v>
      </c>
      <c r="O13" s="36">
        <f>IF(INDEX(Parenteral!$D$25:$GM$25,MATCH(M13,Parenteral!$D$2:$GJ$2,0)+1)="","",INDEX(Parenteral!$D$25:$GM$25,MATCH(M13,Parenteral!$D$2:$GJ$2,0)+1))</f>
        <v>0.90600142823851337</v>
      </c>
      <c r="P13" s="36">
        <f>IF(INDEX(Parenteral!$D$25:$GM$25,MATCH(M13,Parenteral!$D$2:$GJ$2,0)+2)="","",INDEX(Parenteral!$D$25:$GM$25,MATCH(M13,Parenteral!$D$2:$GJ$2,0)+2))</f>
        <v>0.94528620062956892</v>
      </c>
      <c r="Q13" s="36">
        <f>IF(INDEX(Parenteral!$D$25:$GM$25,MATCH(M13,Parenteral!$D$2:$GJ$2,0)+3)="","",INDEX(Parenteral!$D$25:$GM$25,MATCH(M13,Parenteral!$D$2:$GJ$2,0)+3))</f>
        <v>0.99122075857159664</v>
      </c>
    </row>
    <row r="14" spans="1:17" x14ac:dyDescent="0.4">
      <c r="A14" s="36" t="s">
        <v>227</v>
      </c>
      <c r="B14" s="36">
        <f>IF(INDEX(Total!$D$28:$GM$28,MATCH(A14,Total!$D$2:$GJ$2,0))="","",INDEX(Total!$D$28:$GM$28,MATCH(A14,Total!$D$2:$GJ$2,0)))</f>
        <v>12.652848086023125</v>
      </c>
      <c r="C14" s="36">
        <f>IF(INDEX(Total!$D$28:$GM$28,MATCH(A14,Total!$D$2:$GJ$2,0)+1)="","",INDEX(Total!$D$28:$GM$28,MATCH(A14,Total!$D$2:$GJ$2,0)+1))</f>
        <v>13.719953440349597</v>
      </c>
      <c r="D14" s="36">
        <f>IF(INDEX(Total!$D$28:$GM$28,MATCH(A14,Total!$D$2:$GJ$2,0)+2)="","",INDEX(Total!$D$28:$GM$28,MATCH(A14,Total!$D$2:$GJ$2,0)+2))</f>
        <v>13.708907396947895</v>
      </c>
      <c r="E14" s="36">
        <f>IF(INDEX(Total!$D$28:$GM$28,MATCH(A14,Total!$D$2:$GJ$2,0)+3)="","",INDEX(Total!$D$28:$GM$28,MATCH(A14,Total!$D$2:$GJ$2,0)+3))</f>
        <v>13.394106801192475</v>
      </c>
      <c r="F14" s="38"/>
      <c r="G14" s="36" t="s">
        <v>227</v>
      </c>
      <c r="H14" s="36">
        <f>IF(INDEX(Oral!$D$23:$GM$23,MATCH(G14,Oral!$D$2:$GJ$2,0))="","",INDEX(Oral!$D$23:$GM$23,MATCH(G14,Oral!$D$2:$GJ$2,0)))</f>
        <v>11.943696776181342</v>
      </c>
      <c r="I14" s="36">
        <f>IF(INDEX(Oral!$D$23:$GM$23,MATCH(G14,Oral!$D$2:$GJ$2,0)+1)="","",INDEX(Oral!$D$23:$GM$23,MATCH(G14,Oral!$D$2:$GJ$2,0)+1))</f>
        <v>13.00238527296672</v>
      </c>
      <c r="J14" s="36">
        <f>IF(INDEX(Oral!$D$23:$GM$23,MATCH(G14,Oral!$D$2:$GJ$2,0)+2)="","",INDEX(Oral!$D$23:$GM$23,MATCH(G14,Oral!$D$2:$GJ$2,0)+2))</f>
        <v>12.977912915136153</v>
      </c>
      <c r="K14" s="36">
        <f>IF(INDEX(Oral!$D$23:$GM$23,MATCH(G14,Oral!$D$2:$GJ$2,0)+3)="","",INDEX(Oral!$D$23:$GM$23,MATCH(G14,Oral!$D$2:$GJ$2,0)+3))</f>
        <v>12.644181553633665</v>
      </c>
      <c r="L14" s="38"/>
      <c r="M14" s="36" t="s">
        <v>227</v>
      </c>
      <c r="N14" s="36">
        <f>IF(INDEX(Parenteral!$D$25:$GM$25,MATCH(M14,Parenteral!$D$2:$GJ$2,0))="","",INDEX(Parenteral!$D$25:$GM$25,MATCH(M14,Parenteral!$D$2:$GJ$2,0)))</f>
        <v>0.70915130984178498</v>
      </c>
      <c r="O14" s="36">
        <f>IF(INDEX(Parenteral!$D$25:$GM$25,MATCH(M14,Parenteral!$D$2:$GJ$2,0)+1)="","",INDEX(Parenteral!$D$25:$GM$25,MATCH(M14,Parenteral!$D$2:$GJ$2,0)+1))</f>
        <v>0.71756816738287565</v>
      </c>
      <c r="P14" s="36">
        <f>IF(INDEX(Parenteral!$D$25:$GM$25,MATCH(M14,Parenteral!$D$2:$GJ$2,0)+2)="","",INDEX(Parenteral!$D$25:$GM$25,MATCH(M14,Parenteral!$D$2:$GJ$2,0)+2))</f>
        <v>0.73099448181174354</v>
      </c>
      <c r="Q14" s="36">
        <f>IF(INDEX(Parenteral!$D$25:$GM$25,MATCH(M14,Parenteral!$D$2:$GJ$2,0)+3)="","",INDEX(Parenteral!$D$25:$GM$25,MATCH(M14,Parenteral!$D$2:$GJ$2,0)+3))</f>
        <v>0.74992524755880818</v>
      </c>
    </row>
    <row r="15" spans="1:17" x14ac:dyDescent="0.4">
      <c r="A15" s="36" t="s">
        <v>228</v>
      </c>
      <c r="B15" s="36">
        <f>IF(INDEX(Total!$D$28:$GM$28,MATCH(A15,Total!$D$2:$GJ$2,0))="","",INDEX(Total!$D$28:$GM$28,MATCH(A15,Total!$D$2:$GJ$2,0)))</f>
        <v>12.964988741513855</v>
      </c>
      <c r="C15" s="36">
        <f>IF(INDEX(Total!$D$28:$GM$28,MATCH(A15,Total!$D$2:$GJ$2,0)+1)="","",INDEX(Total!$D$28:$GM$28,MATCH(A15,Total!$D$2:$GJ$2,0)+1))</f>
        <v>12.537315234858697</v>
      </c>
      <c r="D15" s="36">
        <f>IF(INDEX(Total!$D$28:$GM$28,MATCH(A15,Total!$D$2:$GJ$2,0)+2)="","",INDEX(Total!$D$28:$GM$28,MATCH(A15,Total!$D$2:$GJ$2,0)+2))</f>
        <v>12.596714810257325</v>
      </c>
      <c r="E15" s="36">
        <f>IF(INDEX(Total!$D$28:$GM$28,MATCH(A15,Total!$D$2:$GJ$2,0)+3)="","",INDEX(Total!$D$28:$GM$28,MATCH(A15,Total!$D$2:$GJ$2,0)+3))</f>
        <v>12.36675802592325</v>
      </c>
      <c r="F15" s="38"/>
      <c r="G15" s="36" t="s">
        <v>228</v>
      </c>
      <c r="H15" s="36">
        <f>IF(INDEX(Oral!$D$23:$GM$23,MATCH(G15,Oral!$D$2:$GJ$2,0))="","",INDEX(Oral!$D$23:$GM$23,MATCH(G15,Oral!$D$2:$GJ$2,0)))</f>
        <v>12.198482290713441</v>
      </c>
      <c r="I15" s="36">
        <f>IF(INDEX(Oral!$D$23:$GM$23,MATCH(G15,Oral!$D$2:$GJ$2,0)+1)="","",INDEX(Oral!$D$23:$GM$23,MATCH(G15,Oral!$D$2:$GJ$2,0)+1))</f>
        <v>11.744069225753035</v>
      </c>
      <c r="J15" s="36">
        <f>IF(INDEX(Oral!$D$23:$GM$23,MATCH(G15,Oral!$D$2:$GJ$2,0)+2)="","",INDEX(Oral!$D$23:$GM$23,MATCH(G15,Oral!$D$2:$GJ$2,0)+2))</f>
        <v>11.763427432355131</v>
      </c>
      <c r="K15" s="36">
        <f>IF(INDEX(Oral!$D$23:$GM$23,MATCH(G15,Oral!$D$2:$GJ$2,0)+3)="","",INDEX(Oral!$D$23:$GM$23,MATCH(G15,Oral!$D$2:$GJ$2,0)+3))</f>
        <v>11.508499003030037</v>
      </c>
      <c r="L15" s="38"/>
      <c r="M15" s="36" t="s">
        <v>228</v>
      </c>
      <c r="N15" s="36">
        <f>IF(INDEX(Parenteral!$D$25:$GM$25,MATCH(M15,Parenteral!$D$2:$GJ$2,0))="","",INDEX(Parenteral!$D$25:$GM$25,MATCH(M15,Parenteral!$D$2:$GJ$2,0)))</f>
        <v>0.76650645080041124</v>
      </c>
      <c r="O15" s="36">
        <f>IF(INDEX(Parenteral!$D$25:$GM$25,MATCH(M15,Parenteral!$D$2:$GJ$2,0)+1)="","",INDEX(Parenteral!$D$25:$GM$25,MATCH(M15,Parenteral!$D$2:$GJ$2,0)+1))</f>
        <v>0.7932460091056649</v>
      </c>
      <c r="P15" s="36">
        <f>IF(INDEX(Parenteral!$D$25:$GM$25,MATCH(M15,Parenteral!$D$2:$GJ$2,0)+2)="","",INDEX(Parenteral!$D$25:$GM$25,MATCH(M15,Parenteral!$D$2:$GJ$2,0)+2))</f>
        <v>0.8332873779021962</v>
      </c>
      <c r="Q15" s="36">
        <f>IF(INDEX(Parenteral!$D$25:$GM$25,MATCH(M15,Parenteral!$D$2:$GJ$2,0)+3)="","",INDEX(Parenteral!$D$25:$GM$25,MATCH(M15,Parenteral!$D$2:$GJ$2,0)+3))</f>
        <v>0.85825902289321332</v>
      </c>
    </row>
    <row r="16" spans="1:17" x14ac:dyDescent="0.4">
      <c r="A16" s="36" t="s">
        <v>124</v>
      </c>
      <c r="B16" s="36">
        <f>IF(INDEX(Total!$D$28:$GM$28,MATCH(A16,Total!$D$2:$GJ$2,0))="","",INDEX(Total!$D$28:$GM$28,MATCH(A16,Total!$D$2:$GJ$2,0)))</f>
        <v>17.824105157964212</v>
      </c>
      <c r="C16" s="36">
        <f>IF(INDEX(Total!$D$28:$GM$28,MATCH(A16,Total!$D$2:$GJ$2,0)+1)="","",INDEX(Total!$D$28:$GM$28,MATCH(A16,Total!$D$2:$GJ$2,0)+1))</f>
        <v>16.573791470426279</v>
      </c>
      <c r="D16" s="36">
        <f>IF(INDEX(Total!$D$28:$GM$28,MATCH(A16,Total!$D$2:$GJ$2,0)+2)="","",INDEX(Total!$D$28:$GM$28,MATCH(A16,Total!$D$2:$GJ$2,0)+2))</f>
        <v>16.853466976850072</v>
      </c>
      <c r="E16" s="36">
        <f>IF(INDEX(Total!$D$28:$GM$28,MATCH(A16,Total!$D$2:$GJ$2,0)+3)="","",INDEX(Total!$D$28:$GM$28,MATCH(A16,Total!$D$2:$GJ$2,0)+3))</f>
        <v>16.807642329703356</v>
      </c>
      <c r="F16" s="38"/>
      <c r="G16" s="36" t="s">
        <v>124</v>
      </c>
      <c r="H16" s="36">
        <f>IF(INDEX(Oral!$D$23:$GM$23,MATCH(G16,Oral!$D$2:$GJ$2,0))="","",INDEX(Oral!$D$23:$GM$23,MATCH(G16,Oral!$D$2:$GJ$2,0)))</f>
        <v>16.887961112025341</v>
      </c>
      <c r="I16" s="36">
        <f>IF(INDEX(Oral!$D$23:$GM$23,MATCH(G16,Oral!$D$2:$GJ$2,0)+1)="","",INDEX(Oral!$D$23:$GM$23,MATCH(G16,Oral!$D$2:$GJ$2,0)+1))</f>
        <v>15.636834002508294</v>
      </c>
      <c r="J16" s="36">
        <f>IF(INDEX(Oral!$D$23:$GM$23,MATCH(G16,Oral!$D$2:$GJ$2,0)+2)="","",INDEX(Oral!$D$23:$GM$23,MATCH(G16,Oral!$D$2:$GJ$2,0)+2))</f>
        <v>15.885768498188053</v>
      </c>
      <c r="K16" s="36">
        <f>IF(INDEX(Oral!$D$23:$GM$23,MATCH(G16,Oral!$D$2:$GJ$2,0)+3)="","",INDEX(Oral!$D$23:$GM$23,MATCH(G16,Oral!$D$2:$GJ$2,0)+3))</f>
        <v>15.825403150733095</v>
      </c>
      <c r="L16" s="38"/>
      <c r="M16" s="36" t="s">
        <v>124</v>
      </c>
      <c r="N16" s="36">
        <f>IF(INDEX(Parenteral!$D$25:$GM$25,MATCH(M16,Parenteral!$D$2:$GJ$2,0))="","",INDEX(Parenteral!$D$25:$GM$25,MATCH(M16,Parenteral!$D$2:$GJ$2,0)))</f>
        <v>0.93614404593887013</v>
      </c>
      <c r="O16" s="36">
        <f>IF(INDEX(Parenteral!$D$25:$GM$25,MATCH(M16,Parenteral!$D$2:$GJ$2,0)+1)="","",INDEX(Parenteral!$D$25:$GM$25,MATCH(M16,Parenteral!$D$2:$GJ$2,0)+1))</f>
        <v>0.93695746791799273</v>
      </c>
      <c r="P16" s="36">
        <f>IF(INDEX(Parenteral!$D$25:$GM$25,MATCH(M16,Parenteral!$D$2:$GJ$2,0)+2)="","",INDEX(Parenteral!$D$25:$GM$25,MATCH(M16,Parenteral!$D$2:$GJ$2,0)+2))</f>
        <v>0.96769847866201952</v>
      </c>
      <c r="Q16" s="36">
        <f>IF(INDEX(Parenteral!$D$25:$GM$25,MATCH(M16,Parenteral!$D$2:$GJ$2,0)+3)="","",INDEX(Parenteral!$D$25:$GM$25,MATCH(M16,Parenteral!$D$2:$GJ$2,0)+3))</f>
        <v>0.98223917897026691</v>
      </c>
    </row>
    <row r="17" spans="1:17" x14ac:dyDescent="0.4">
      <c r="A17" s="36" t="s">
        <v>229</v>
      </c>
      <c r="B17" s="36">
        <f>IF(INDEX(Total!$D$28:$GM$28,MATCH(A17,Total!$D$2:$GJ$2,0))="","",INDEX(Total!$D$28:$GM$28,MATCH(A17,Total!$D$2:$GJ$2,0)))</f>
        <v>14.31222817302576</v>
      </c>
      <c r="C17" s="36">
        <f>IF(INDEX(Total!$D$28:$GM$28,MATCH(A17,Total!$D$2:$GJ$2,0)+1)="","",INDEX(Total!$D$28:$GM$28,MATCH(A17,Total!$D$2:$GJ$2,0)+1))</f>
        <v>13.874458959528598</v>
      </c>
      <c r="D17" s="36">
        <f>IF(INDEX(Total!$D$28:$GM$28,MATCH(A17,Total!$D$2:$GJ$2,0)+2)="","",INDEX(Total!$D$28:$GM$28,MATCH(A17,Total!$D$2:$GJ$2,0)+2))</f>
        <v>13.902354464974591</v>
      </c>
      <c r="E17" s="36">
        <f>IF(INDEX(Total!$D$28:$GM$28,MATCH(A17,Total!$D$2:$GJ$2,0)+3)="","",INDEX(Total!$D$28:$GM$28,MATCH(A17,Total!$D$2:$GJ$2,0)+3))</f>
        <v>13.718631548455482</v>
      </c>
      <c r="F17" s="38"/>
      <c r="G17" s="36" t="s">
        <v>229</v>
      </c>
      <c r="H17" s="36">
        <f>IF(INDEX(Oral!$D$23:$GM$23,MATCH(G17,Oral!$D$2:$GJ$2,0))="","",INDEX(Oral!$D$23:$GM$23,MATCH(G17,Oral!$D$2:$GJ$2,0)))</f>
        <v>13.567154408593407</v>
      </c>
      <c r="I17" s="36">
        <f>IF(INDEX(Oral!$D$23:$GM$23,MATCH(G17,Oral!$D$2:$GJ$2,0)+1)="","",INDEX(Oral!$D$23:$GM$23,MATCH(G17,Oral!$D$2:$GJ$2,0)+1))</f>
        <v>13.121153942177102</v>
      </c>
      <c r="J17" s="36">
        <f>IF(INDEX(Oral!$D$23:$GM$23,MATCH(G17,Oral!$D$2:$GJ$2,0)+2)="","",INDEX(Oral!$D$23:$GM$23,MATCH(G17,Oral!$D$2:$GJ$2,0)+2))</f>
        <v>13.115345165889718</v>
      </c>
      <c r="K17" s="36">
        <f>IF(INDEX(Oral!$D$23:$GM$23,MATCH(G17,Oral!$D$2:$GJ$2,0)+3)="","",INDEX(Oral!$D$23:$GM$23,MATCH(G17,Oral!$D$2:$GJ$2,0)+3))</f>
        <v>12.905626648197062</v>
      </c>
      <c r="L17" s="38"/>
      <c r="M17" s="36" t="s">
        <v>229</v>
      </c>
      <c r="N17" s="36">
        <f>IF(INDEX(Parenteral!$D$25:$GM$25,MATCH(M17,Parenteral!$D$2:$GJ$2,0))="","",INDEX(Parenteral!$D$25:$GM$25,MATCH(M17,Parenteral!$D$2:$GJ$2,0)))</f>
        <v>0.74507376443235385</v>
      </c>
      <c r="O17" s="36">
        <f>IF(INDEX(Parenteral!$D$25:$GM$25,MATCH(M17,Parenteral!$D$2:$GJ$2,0)+1)="","",INDEX(Parenteral!$D$25:$GM$25,MATCH(M17,Parenteral!$D$2:$GJ$2,0)+1))</f>
        <v>0.7533050173514928</v>
      </c>
      <c r="P17" s="36">
        <f>IF(INDEX(Parenteral!$D$25:$GM$25,MATCH(M17,Parenteral!$D$2:$GJ$2,0)+2)="","",INDEX(Parenteral!$D$25:$GM$25,MATCH(M17,Parenteral!$D$2:$GJ$2,0)+2))</f>
        <v>0.78700929908487571</v>
      </c>
      <c r="Q17" s="36">
        <f>IF(INDEX(Parenteral!$D$25:$GM$25,MATCH(M17,Parenteral!$D$2:$GJ$2,0)+3)="","",INDEX(Parenteral!$D$25:$GM$25,MATCH(M17,Parenteral!$D$2:$GJ$2,0)+3))</f>
        <v>0.81300490025841621</v>
      </c>
    </row>
    <row r="18" spans="1:17" x14ac:dyDescent="0.4">
      <c r="A18" s="36" t="s">
        <v>230</v>
      </c>
      <c r="B18" s="36">
        <f>IF(INDEX(Total!$D$28:$GM$28,MATCH(A18,Total!$D$2:$GJ$2,0))="","",INDEX(Total!$D$28:$GM$28,MATCH(A18,Total!$D$2:$GJ$2,0)))</f>
        <v>15.340801780408629</v>
      </c>
      <c r="C18" s="36">
        <f>IF(INDEX(Total!$D$28:$GM$28,MATCH(A18,Total!$D$2:$GJ$2,0)+1)="","",INDEX(Total!$D$28:$GM$28,MATCH(A18,Total!$D$2:$GJ$2,0)+1))</f>
        <v>14.857627174348245</v>
      </c>
      <c r="D18" s="36">
        <f>IF(INDEX(Total!$D$28:$GM$28,MATCH(A18,Total!$D$2:$GJ$2,0)+2)="","",INDEX(Total!$D$28:$GM$28,MATCH(A18,Total!$D$2:$GJ$2,0)+2))</f>
        <v>14.790274928577469</v>
      </c>
      <c r="E18" s="36">
        <f>IF(INDEX(Total!$D$28:$GM$28,MATCH(A18,Total!$D$2:$GJ$2,0)+3)="","",INDEX(Total!$D$28:$GM$28,MATCH(A18,Total!$D$2:$GJ$2,0)+3))</f>
        <v>14.572174814137909</v>
      </c>
      <c r="F18" s="38"/>
      <c r="G18" s="36" t="s">
        <v>230</v>
      </c>
      <c r="H18" s="36">
        <f>IF(INDEX(Oral!$D$23:$GM$23,MATCH(G18,Oral!$D$2:$GJ$2,0))="","",INDEX(Oral!$D$23:$GM$23,MATCH(G18,Oral!$D$2:$GJ$2,0)))</f>
        <v>14.406752356509154</v>
      </c>
      <c r="I18" s="36">
        <f>IF(INDEX(Oral!$D$23:$GM$23,MATCH(G18,Oral!$D$2:$GJ$2,0)+1)="","",INDEX(Oral!$D$23:$GM$23,MATCH(G18,Oral!$D$2:$GJ$2,0)+1))</f>
        <v>13.929816286392839</v>
      </c>
      <c r="J18" s="36">
        <f>IF(INDEX(Oral!$D$23:$GM$23,MATCH(G18,Oral!$D$2:$GJ$2,0)+2)="","",INDEX(Oral!$D$23:$GM$23,MATCH(G18,Oral!$D$2:$GJ$2,0)+2))</f>
        <v>13.843694605503764</v>
      </c>
      <c r="K18" s="36">
        <f>IF(INDEX(Oral!$D$23:$GM$23,MATCH(G18,Oral!$D$2:$GJ$2,0)+3)="","",INDEX(Oral!$D$23:$GM$23,MATCH(G18,Oral!$D$2:$GJ$2,0)+3))</f>
        <v>13.6291284237239</v>
      </c>
      <c r="L18" s="38"/>
      <c r="M18" s="36" t="s">
        <v>230</v>
      </c>
      <c r="N18" s="36">
        <f>IF(INDEX(Parenteral!$D$25:$GM$25,MATCH(M18,Parenteral!$D$2:$GJ$2,0))="","",INDEX(Parenteral!$D$25:$GM$25,MATCH(M18,Parenteral!$D$2:$GJ$2,0)))</f>
        <v>0.93404942389947787</v>
      </c>
      <c r="O18" s="36">
        <f>IF(INDEX(Parenteral!$D$25:$GM$25,MATCH(M18,Parenteral!$D$2:$GJ$2,0)+1)="","",INDEX(Parenteral!$D$25:$GM$25,MATCH(M18,Parenteral!$D$2:$GJ$2,0)+1))</f>
        <v>0.92781088795540267</v>
      </c>
      <c r="P18" s="36">
        <f>IF(INDEX(Parenteral!$D$25:$GM$25,MATCH(M18,Parenteral!$D$2:$GJ$2,0)+2)="","",INDEX(Parenteral!$D$25:$GM$25,MATCH(M18,Parenteral!$D$2:$GJ$2,0)+2))</f>
        <v>0.94658032307370576</v>
      </c>
      <c r="Q18" s="36">
        <f>IF(INDEX(Parenteral!$D$25:$GM$25,MATCH(M18,Parenteral!$D$2:$GJ$2,0)+3)="","",INDEX(Parenteral!$D$25:$GM$25,MATCH(M18,Parenteral!$D$2:$GJ$2,0)+3))</f>
        <v>0.94304639041400951</v>
      </c>
    </row>
    <row r="19" spans="1:17" x14ac:dyDescent="0.4">
      <c r="A19" s="36" t="s">
        <v>231</v>
      </c>
      <c r="B19" s="36">
        <f>IF(INDEX(Total!$D$28:$GM$28,MATCH(A19,Total!$D$2:$GJ$2,0))="","",INDEX(Total!$D$28:$GM$28,MATCH(A19,Total!$D$2:$GJ$2,0)))</f>
        <v>14.281502918259855</v>
      </c>
      <c r="C19" s="36">
        <f>IF(INDEX(Total!$D$28:$GM$28,MATCH(A19,Total!$D$2:$GJ$2,0)+1)="","",INDEX(Total!$D$28:$GM$28,MATCH(A19,Total!$D$2:$GJ$2,0)+1))</f>
        <v>13.992843604020017</v>
      </c>
      <c r="D19" s="36">
        <f>IF(INDEX(Total!$D$28:$GM$28,MATCH(A19,Total!$D$2:$GJ$2,0)+2)="","",INDEX(Total!$D$28:$GM$28,MATCH(A19,Total!$D$2:$GJ$2,0)+2))</f>
        <v>14.05849776213689</v>
      </c>
      <c r="E19" s="36">
        <f>IF(INDEX(Total!$D$28:$GM$28,MATCH(A19,Total!$D$2:$GJ$2,0)+3)="","",INDEX(Total!$D$28:$GM$28,MATCH(A19,Total!$D$2:$GJ$2,0)+3))</f>
        <v>13.82774695066794</v>
      </c>
      <c r="F19" s="38"/>
      <c r="G19" s="36" t="s">
        <v>231</v>
      </c>
      <c r="H19" s="36">
        <f>IF(INDEX(Oral!$D$23:$GM$23,MATCH(G19,Oral!$D$2:$GJ$2,0))="","",INDEX(Oral!$D$23:$GM$23,MATCH(G19,Oral!$D$2:$GJ$2,0)))</f>
        <v>13.234758652066587</v>
      </c>
      <c r="I19" s="36">
        <f>IF(INDEX(Oral!$D$23:$GM$23,MATCH(G19,Oral!$D$2:$GJ$2,0)+1)="","",INDEX(Oral!$D$23:$GM$23,MATCH(G19,Oral!$D$2:$GJ$2,0)+1))</f>
        <v>12.954736271918295</v>
      </c>
      <c r="J19" s="36">
        <f>IF(INDEX(Oral!$D$23:$GM$23,MATCH(G19,Oral!$D$2:$GJ$2,0)+2)="","",INDEX(Oral!$D$23:$GM$23,MATCH(G19,Oral!$D$2:$GJ$2,0)+2))</f>
        <v>12.958880416290841</v>
      </c>
      <c r="K19" s="36">
        <f>IF(INDEX(Oral!$D$23:$GM$23,MATCH(G19,Oral!$D$2:$GJ$2,0)+3)="","",INDEX(Oral!$D$23:$GM$23,MATCH(G19,Oral!$D$2:$GJ$2,0)+3))</f>
        <v>12.694286720395048</v>
      </c>
      <c r="L19" s="38"/>
      <c r="M19" s="36" t="s">
        <v>231</v>
      </c>
      <c r="N19" s="36">
        <f>IF(INDEX(Parenteral!$D$25:$GM$25,MATCH(M19,Parenteral!$D$2:$GJ$2,0))="","",INDEX(Parenteral!$D$25:$GM$25,MATCH(M19,Parenteral!$D$2:$GJ$2,0)))</f>
        <v>1.0467442661932689</v>
      </c>
      <c r="O19" s="36">
        <f>IF(INDEX(Parenteral!$D$25:$GM$25,MATCH(M19,Parenteral!$D$2:$GJ$2,0)+1)="","",INDEX(Parenteral!$D$25:$GM$25,MATCH(M19,Parenteral!$D$2:$GJ$2,0)+1))</f>
        <v>1.038107332101722</v>
      </c>
      <c r="P19" s="36">
        <f>IF(INDEX(Parenteral!$D$25:$GM$25,MATCH(M19,Parenteral!$D$2:$GJ$2,0)+2)="","",INDEX(Parenteral!$D$25:$GM$25,MATCH(M19,Parenteral!$D$2:$GJ$2,0)+2))</f>
        <v>1.0996173458460461</v>
      </c>
      <c r="Q19" s="36">
        <f>IF(INDEX(Parenteral!$D$25:$GM$25,MATCH(M19,Parenteral!$D$2:$GJ$2,0)+3)="","",INDEX(Parenteral!$D$25:$GM$25,MATCH(M19,Parenteral!$D$2:$GJ$2,0)+3))</f>
        <v>1.1334602302728956</v>
      </c>
    </row>
    <row r="20" spans="1:17" x14ac:dyDescent="0.4">
      <c r="A20" s="36" t="s">
        <v>232</v>
      </c>
      <c r="B20" s="36">
        <f>IF(INDEX(Total!$D$28:$GM$28,MATCH(A20,Total!$D$2:$GJ$2,0))="","",INDEX(Total!$D$28:$GM$28,MATCH(A20,Total!$D$2:$GJ$2,0)))</f>
        <v>15.873860069055494</v>
      </c>
      <c r="C20" s="36">
        <f>IF(INDEX(Total!$D$28:$GM$28,MATCH(A20,Total!$D$2:$GJ$2,0)+1)="","",INDEX(Total!$D$28:$GM$28,MATCH(A20,Total!$D$2:$GJ$2,0)+1))</f>
        <v>16.323199356103682</v>
      </c>
      <c r="D20" s="36">
        <f>IF(INDEX(Total!$D$28:$GM$28,MATCH(A20,Total!$D$2:$GJ$2,0)+2)="","",INDEX(Total!$D$28:$GM$28,MATCH(A20,Total!$D$2:$GJ$2,0)+2))</f>
        <v>17.001855777666982</v>
      </c>
      <c r="E20" s="36">
        <f>IF(INDEX(Total!$D$28:$GM$28,MATCH(A20,Total!$D$2:$GJ$2,0)+3)="","",INDEX(Total!$D$28:$GM$28,MATCH(A20,Total!$D$2:$GJ$2,0)+3))</f>
        <v>18.691997692857633</v>
      </c>
      <c r="F20" s="38"/>
      <c r="G20" s="36" t="s">
        <v>232</v>
      </c>
      <c r="H20" s="36">
        <f>IF(INDEX(Oral!$D$23:$GM$23,MATCH(G20,Oral!$D$2:$GJ$2,0))="","",INDEX(Oral!$D$23:$GM$23,MATCH(G20,Oral!$D$2:$GJ$2,0)))</f>
        <v>14.757625659963564</v>
      </c>
      <c r="I20" s="36">
        <f>IF(INDEX(Oral!$D$23:$GM$23,MATCH(G20,Oral!$D$2:$GJ$2,0)+1)="","",INDEX(Oral!$D$23:$GM$23,MATCH(G20,Oral!$D$2:$GJ$2,0)+1))</f>
        <v>15.204492426841881</v>
      </c>
      <c r="J20" s="36">
        <f>IF(INDEX(Oral!$D$23:$GM$23,MATCH(G20,Oral!$D$2:$GJ$2,0)+2)="","",INDEX(Oral!$D$23:$GM$23,MATCH(G20,Oral!$D$2:$GJ$2,0)+2))</f>
        <v>15.868492979899553</v>
      </c>
      <c r="K20" s="36">
        <f>IF(INDEX(Oral!$D$23:$GM$23,MATCH(G20,Oral!$D$2:$GJ$2,0)+3)="","",INDEX(Oral!$D$23:$GM$23,MATCH(G20,Oral!$D$2:$GJ$2,0)+3))</f>
        <v>17.523507187028606</v>
      </c>
      <c r="L20" s="38"/>
      <c r="M20" s="36" t="s">
        <v>232</v>
      </c>
      <c r="N20" s="36">
        <f>IF(INDEX(Parenteral!$D$25:$GM$25,MATCH(M20,Parenteral!$D$2:$GJ$2,0))="","",INDEX(Parenteral!$D$25:$GM$25,MATCH(M20,Parenteral!$D$2:$GJ$2,0)))</f>
        <v>1.1162344090919314</v>
      </c>
      <c r="O20" s="36">
        <f>IF(INDEX(Parenteral!$D$25:$GM$25,MATCH(M20,Parenteral!$D$2:$GJ$2,0)+1)="","",INDEX(Parenteral!$D$25:$GM$25,MATCH(M20,Parenteral!$D$2:$GJ$2,0)+1))</f>
        <v>1.1187069292618008</v>
      </c>
      <c r="P20" s="36">
        <f>IF(INDEX(Parenteral!$D$25:$GM$25,MATCH(M20,Parenteral!$D$2:$GJ$2,0)+2)="","",INDEX(Parenteral!$D$25:$GM$25,MATCH(M20,Parenteral!$D$2:$GJ$2,0)+2))</f>
        <v>1.1333627977674292</v>
      </c>
      <c r="Q20" s="36">
        <f>IF(INDEX(Parenteral!$D$25:$GM$25,MATCH(M20,Parenteral!$D$2:$GJ$2,0)+3)="","",INDEX(Parenteral!$D$25:$GM$25,MATCH(M20,Parenteral!$D$2:$GJ$2,0)+3))</f>
        <v>1.1684905058290282</v>
      </c>
    </row>
    <row r="21" spans="1:17" x14ac:dyDescent="0.4">
      <c r="A21" s="36" t="s">
        <v>233</v>
      </c>
      <c r="B21" s="36">
        <f>IF(INDEX(Total!$D$28:$GM$28,MATCH(A21,Total!$D$2:$GJ$2,0))="","",INDEX(Total!$D$28:$GM$28,MATCH(A21,Total!$D$2:$GJ$2,0)))</f>
        <v>14.425532312737857</v>
      </c>
      <c r="C21" s="36">
        <f>IF(INDEX(Total!$D$28:$GM$28,MATCH(A21,Total!$D$2:$GJ$2,0)+1)="","",INDEX(Total!$D$28:$GM$28,MATCH(A21,Total!$D$2:$GJ$2,0)+1))</f>
        <v>14.177645587165239</v>
      </c>
      <c r="D21" s="36">
        <f>IF(INDEX(Total!$D$28:$GM$28,MATCH(A21,Total!$D$2:$GJ$2,0)+2)="","",INDEX(Total!$D$28:$GM$28,MATCH(A21,Total!$D$2:$GJ$2,0)+2))</f>
        <v>13.833736442511531</v>
      </c>
      <c r="E21" s="36">
        <f>IF(INDEX(Total!$D$28:$GM$28,MATCH(A21,Total!$D$2:$GJ$2,0)+3)="","",INDEX(Total!$D$28:$GM$28,MATCH(A21,Total!$D$2:$GJ$2,0)+3))</f>
        <v>14.099374950391972</v>
      </c>
      <c r="F21" s="38"/>
      <c r="G21" s="36" t="s">
        <v>233</v>
      </c>
      <c r="H21" s="36">
        <f>IF(INDEX(Oral!$D$23:$GM$23,MATCH(G21,Oral!$D$2:$GJ$2,0))="","",INDEX(Oral!$D$23:$GM$23,MATCH(G21,Oral!$D$2:$GJ$2,0)))</f>
        <v>13.190961300468423</v>
      </c>
      <c r="I21" s="36">
        <f>IF(INDEX(Oral!$D$23:$GM$23,MATCH(G21,Oral!$D$2:$GJ$2,0)+1)="","",INDEX(Oral!$D$23:$GM$23,MATCH(G21,Oral!$D$2:$GJ$2,0)+1))</f>
        <v>12.936549799838305</v>
      </c>
      <c r="J21" s="36">
        <f>IF(INDEX(Oral!$D$23:$GM$23,MATCH(G21,Oral!$D$2:$GJ$2,0)+2)="","",INDEX(Oral!$D$23:$GM$23,MATCH(G21,Oral!$D$2:$GJ$2,0)+2))</f>
        <v>12.537652533325151</v>
      </c>
      <c r="K21" s="36">
        <f>IF(INDEX(Oral!$D$23:$GM$23,MATCH(G21,Oral!$D$2:$GJ$2,0)+3)="","",INDEX(Oral!$D$23:$GM$23,MATCH(G21,Oral!$D$2:$GJ$2,0)+3))</f>
        <v>12.751554208291378</v>
      </c>
      <c r="L21" s="38"/>
      <c r="M21" s="36" t="s">
        <v>233</v>
      </c>
      <c r="N21" s="36">
        <f>IF(INDEX(Parenteral!$D$25:$GM$25,MATCH(M21,Parenteral!$D$2:$GJ$2,0))="","",INDEX(Parenteral!$D$25:$GM$25,MATCH(M21,Parenteral!$D$2:$GJ$2,0)))</f>
        <v>1.234571012269436</v>
      </c>
      <c r="O21" s="36">
        <f>IF(INDEX(Parenteral!$D$25:$GM$25,MATCH(M21,Parenteral!$D$2:$GJ$2,0)+1)="","",INDEX(Parenteral!$D$25:$GM$25,MATCH(M21,Parenteral!$D$2:$GJ$2,0)+1))</f>
        <v>1.2410957873269324</v>
      </c>
      <c r="P21" s="36">
        <f>IF(INDEX(Parenteral!$D$25:$GM$25,MATCH(M21,Parenteral!$D$2:$GJ$2,0)+2)="","",INDEX(Parenteral!$D$25:$GM$25,MATCH(M21,Parenteral!$D$2:$GJ$2,0)+2))</f>
        <v>1.2960839091863796</v>
      </c>
      <c r="Q21" s="36">
        <f>IF(INDEX(Parenteral!$D$25:$GM$25,MATCH(M21,Parenteral!$D$2:$GJ$2,0)+3)="","",INDEX(Parenteral!$D$25:$GM$25,MATCH(M21,Parenteral!$D$2:$GJ$2,0)+3))</f>
        <v>1.3478207421005939</v>
      </c>
    </row>
    <row r="22" spans="1:17" x14ac:dyDescent="0.4">
      <c r="A22" s="36" t="s">
        <v>234</v>
      </c>
      <c r="B22" s="36">
        <f>IF(INDEX(Total!$D$28:$GM$28,MATCH(A22,Total!$D$2:$GJ$2,0))="","",INDEX(Total!$D$28:$GM$28,MATCH(A22,Total!$D$2:$GJ$2,0)))</f>
        <v>13.942689030442171</v>
      </c>
      <c r="C22" s="36">
        <f>IF(INDEX(Total!$D$28:$GM$28,MATCH(A22,Total!$D$2:$GJ$2,0)+1)="","",INDEX(Total!$D$28:$GM$28,MATCH(A22,Total!$D$2:$GJ$2,0)+1))</f>
        <v>13.574159348346161</v>
      </c>
      <c r="D22" s="36">
        <f>IF(INDEX(Total!$D$28:$GM$28,MATCH(A22,Total!$D$2:$GJ$2,0)+2)="","",INDEX(Total!$D$28:$GM$28,MATCH(A22,Total!$D$2:$GJ$2,0)+2))</f>
        <v>13.844321088494896</v>
      </c>
      <c r="E22" s="36">
        <f>IF(INDEX(Total!$D$28:$GM$28,MATCH(A22,Total!$D$2:$GJ$2,0)+3)="","",INDEX(Total!$D$28:$GM$28,MATCH(A22,Total!$D$2:$GJ$2,0)+3))</f>
        <v>13.510308664217106</v>
      </c>
      <c r="F22" s="38"/>
      <c r="G22" s="36" t="s">
        <v>234</v>
      </c>
      <c r="H22" s="36">
        <f>IF(INDEX(Oral!$D$23:$GM$23,MATCH(G22,Oral!$D$2:$GJ$2,0))="","",INDEX(Oral!$D$23:$GM$23,MATCH(G22,Oral!$D$2:$GJ$2,0)))</f>
        <v>13.015457056857235</v>
      </c>
      <c r="I22" s="36">
        <f>IF(INDEX(Oral!$D$23:$GM$23,MATCH(G22,Oral!$D$2:$GJ$2,0)+1)="","",INDEX(Oral!$D$23:$GM$23,MATCH(G22,Oral!$D$2:$GJ$2,0)+1))</f>
        <v>12.643258612286854</v>
      </c>
      <c r="J22" s="36">
        <f>IF(INDEX(Oral!$D$23:$GM$23,MATCH(G22,Oral!$D$2:$GJ$2,0)+2)="","",INDEX(Oral!$D$23:$GM$23,MATCH(G22,Oral!$D$2:$GJ$2,0)+2))</f>
        <v>12.872068203527713</v>
      </c>
      <c r="K22" s="36">
        <f>IF(INDEX(Oral!$D$23:$GM$23,MATCH(G22,Oral!$D$2:$GJ$2,0)+3)="","",INDEX(Oral!$D$23:$GM$23,MATCH(G22,Oral!$D$2:$GJ$2,0)+3))</f>
        <v>12.507691103158404</v>
      </c>
      <c r="L22" s="38"/>
      <c r="M22" s="36" t="s">
        <v>234</v>
      </c>
      <c r="N22" s="36">
        <f>IF(INDEX(Parenteral!$D$25:$GM$25,MATCH(M22,Parenteral!$D$2:$GJ$2,0))="","",INDEX(Parenteral!$D$25:$GM$25,MATCH(M22,Parenteral!$D$2:$GJ$2,0)))</f>
        <v>0.9272319735849357</v>
      </c>
      <c r="O22" s="36">
        <f>IF(INDEX(Parenteral!$D$25:$GM$25,MATCH(M22,Parenteral!$D$2:$GJ$2,0)+1)="","",INDEX(Parenteral!$D$25:$GM$25,MATCH(M22,Parenteral!$D$2:$GJ$2,0)+1))</f>
        <v>0.93090073605930468</v>
      </c>
      <c r="P22" s="36">
        <f>IF(INDEX(Parenteral!$D$25:$GM$25,MATCH(M22,Parenteral!$D$2:$GJ$2,0)+2)="","",INDEX(Parenteral!$D$25:$GM$25,MATCH(M22,Parenteral!$D$2:$GJ$2,0)+2))</f>
        <v>0.97225288496718221</v>
      </c>
      <c r="Q22" s="36">
        <f>IF(INDEX(Parenteral!$D$25:$GM$25,MATCH(M22,Parenteral!$D$2:$GJ$2,0)+3)="","",INDEX(Parenteral!$D$25:$GM$25,MATCH(M22,Parenteral!$D$2:$GJ$2,0)+3))</f>
        <v>1.0026175610587029</v>
      </c>
    </row>
    <row r="23" spans="1:17" x14ac:dyDescent="0.4">
      <c r="A23" s="36" t="s">
        <v>235</v>
      </c>
      <c r="B23" s="36">
        <f>IF(INDEX(Total!$D$28:$GM$28,MATCH(A23,Total!$D$2:$GJ$2,0))="","",INDEX(Total!$D$28:$GM$28,MATCH(A23,Total!$D$2:$GJ$2,0)))</f>
        <v>12.773773103258318</v>
      </c>
      <c r="C23" s="36">
        <f>IF(INDEX(Total!$D$28:$GM$28,MATCH(A23,Total!$D$2:$GJ$2,0)+1)="","",INDEX(Total!$D$28:$GM$28,MATCH(A23,Total!$D$2:$GJ$2,0)+1))</f>
        <v>12.175853226489583</v>
      </c>
      <c r="D23" s="36">
        <f>IF(INDEX(Total!$D$28:$GM$28,MATCH(A23,Total!$D$2:$GJ$2,0)+2)="","",INDEX(Total!$D$28:$GM$28,MATCH(A23,Total!$D$2:$GJ$2,0)+2))</f>
        <v>13.620988882580164</v>
      </c>
      <c r="E23" s="36">
        <f>IF(INDEX(Total!$D$28:$GM$28,MATCH(A23,Total!$D$2:$GJ$2,0)+3)="","",INDEX(Total!$D$28:$GM$28,MATCH(A23,Total!$D$2:$GJ$2,0)+3))</f>
        <v>13.195925494521726</v>
      </c>
      <c r="F23" s="38"/>
      <c r="G23" s="36" t="s">
        <v>235</v>
      </c>
      <c r="H23" s="36">
        <f>IF(INDEX(Oral!$D$23:$GM$23,MATCH(G23,Oral!$D$2:$GJ$2,0))="","",INDEX(Oral!$D$23:$GM$23,MATCH(G23,Oral!$D$2:$GJ$2,0)))</f>
        <v>11.910197517531881</v>
      </c>
      <c r="I23" s="36">
        <f>IF(INDEX(Oral!$D$23:$GM$23,MATCH(G23,Oral!$D$2:$GJ$2,0)+1)="","",INDEX(Oral!$D$23:$GM$23,MATCH(G23,Oral!$D$2:$GJ$2,0)+1))</f>
        <v>11.327769610022374</v>
      </c>
      <c r="J23" s="36">
        <f>IF(INDEX(Oral!$D$23:$GM$23,MATCH(G23,Oral!$D$2:$GJ$2,0)+2)="","",INDEX(Oral!$D$23:$GM$23,MATCH(G23,Oral!$D$2:$GJ$2,0)+2))</f>
        <v>12.675011970122965</v>
      </c>
      <c r="K23" s="36">
        <f>IF(INDEX(Oral!$D$23:$GM$23,MATCH(G23,Oral!$D$2:$GJ$2,0)+3)="","",INDEX(Oral!$D$23:$GM$23,MATCH(G23,Oral!$D$2:$GJ$2,0)+3))</f>
        <v>12.224999034896674</v>
      </c>
      <c r="L23" s="38"/>
      <c r="M23" s="36" t="s">
        <v>235</v>
      </c>
      <c r="N23" s="36">
        <f>IF(INDEX(Parenteral!$D$25:$GM$25,MATCH(M23,Parenteral!$D$2:$GJ$2,0))="","",INDEX(Parenteral!$D$25:$GM$25,MATCH(M23,Parenteral!$D$2:$GJ$2,0)))</f>
        <v>0.86357558572643844</v>
      </c>
      <c r="O23" s="36">
        <f>IF(INDEX(Parenteral!$D$25:$GM$25,MATCH(M23,Parenteral!$D$2:$GJ$2,0)+1)="","",INDEX(Parenteral!$D$25:$GM$25,MATCH(M23,Parenteral!$D$2:$GJ$2,0)+1))</f>
        <v>0.84808361646721075</v>
      </c>
      <c r="P23" s="36">
        <f>IF(INDEX(Parenteral!$D$25:$GM$25,MATCH(M23,Parenteral!$D$2:$GJ$2,0)+2)="","",INDEX(Parenteral!$D$25:$GM$25,MATCH(M23,Parenteral!$D$2:$GJ$2,0)+2))</f>
        <v>0.94597691245719973</v>
      </c>
      <c r="Q23" s="36">
        <f>IF(INDEX(Parenteral!$D$25:$GM$25,MATCH(M23,Parenteral!$D$2:$GJ$2,0)+3)="","",INDEX(Parenteral!$D$25:$GM$25,MATCH(M23,Parenteral!$D$2:$GJ$2,0)+3))</f>
        <v>0.97092645962505342</v>
      </c>
    </row>
    <row r="24" spans="1:17" x14ac:dyDescent="0.4">
      <c r="A24" s="36" t="s">
        <v>236</v>
      </c>
      <c r="B24" s="36">
        <f>IF(INDEX(Total!$D$28:$GM$28,MATCH(A24,Total!$D$2:$GJ$2,0))="","",INDEX(Total!$D$28:$GM$28,MATCH(A24,Total!$D$2:$GJ$2,0)))</f>
        <v>16.090657619506221</v>
      </c>
      <c r="C24" s="36">
        <f>IF(INDEX(Total!$D$28:$GM$28,MATCH(A24,Total!$D$2:$GJ$2,0)+1)="","",INDEX(Total!$D$28:$GM$28,MATCH(A24,Total!$D$2:$GJ$2,0)+1))</f>
        <v>15.588446546563514</v>
      </c>
      <c r="D24" s="36">
        <f>IF(INDEX(Total!$D$28:$GM$28,MATCH(A24,Total!$D$2:$GJ$2,0)+2)="","",INDEX(Total!$D$28:$GM$28,MATCH(A24,Total!$D$2:$GJ$2,0)+2))</f>
        <v>15.863269100694609</v>
      </c>
      <c r="E24" s="36">
        <f>IF(INDEX(Total!$D$28:$GM$28,MATCH(A24,Total!$D$2:$GJ$2,0)+3)="","",INDEX(Total!$D$28:$GM$28,MATCH(A24,Total!$D$2:$GJ$2,0)+3))</f>
        <v>15.822691121426127</v>
      </c>
      <c r="F24" s="38"/>
      <c r="G24" s="36" t="s">
        <v>236</v>
      </c>
      <c r="H24" s="36">
        <f>IF(INDEX(Oral!$D$23:$GM$23,MATCH(G24,Oral!$D$2:$GJ$2,0))="","",INDEX(Oral!$D$23:$GM$23,MATCH(G24,Oral!$D$2:$GJ$2,0)))</f>
        <v>14.973664252177066</v>
      </c>
      <c r="I24" s="36">
        <f>IF(INDEX(Oral!$D$23:$GM$23,MATCH(G24,Oral!$D$2:$GJ$2,0)+1)="","",INDEX(Oral!$D$23:$GM$23,MATCH(G24,Oral!$D$2:$GJ$2,0)+1))</f>
        <v>14.492406240816996</v>
      </c>
      <c r="J24" s="36">
        <f>IF(INDEX(Oral!$D$23:$GM$23,MATCH(G24,Oral!$D$2:$GJ$2,0)+2)="","",INDEX(Oral!$D$23:$GM$23,MATCH(G24,Oral!$D$2:$GJ$2,0)+2))</f>
        <v>14.73303700374354</v>
      </c>
      <c r="K24" s="36">
        <f>IF(INDEX(Oral!$D$23:$GM$23,MATCH(G24,Oral!$D$2:$GJ$2,0)+3)="","",INDEX(Oral!$D$23:$GM$23,MATCH(G24,Oral!$D$2:$GJ$2,0)+3))</f>
        <v>14.65656352294935</v>
      </c>
      <c r="L24" s="38"/>
      <c r="M24" s="36" t="s">
        <v>236</v>
      </c>
      <c r="N24" s="36">
        <f>IF(INDEX(Parenteral!$D$25:$GM$25,MATCH(M24,Parenteral!$D$2:$GJ$2,0))="","",INDEX(Parenteral!$D$25:$GM$25,MATCH(M24,Parenteral!$D$2:$GJ$2,0)))</f>
        <v>1.1169933673291608</v>
      </c>
      <c r="O24" s="36">
        <f>IF(INDEX(Parenteral!$D$25:$GM$25,MATCH(M24,Parenteral!$D$2:$GJ$2,0)+1)="","",INDEX(Parenteral!$D$25:$GM$25,MATCH(M24,Parenteral!$D$2:$GJ$2,0)+1))</f>
        <v>1.0960403057465191</v>
      </c>
      <c r="P24" s="36">
        <f>IF(INDEX(Parenteral!$D$25:$GM$25,MATCH(M24,Parenteral!$D$2:$GJ$2,0)+2)="","",INDEX(Parenteral!$D$25:$GM$25,MATCH(M24,Parenteral!$D$2:$GJ$2,0)+2))</f>
        <v>1.130232096951066</v>
      </c>
      <c r="Q24" s="36">
        <f>IF(INDEX(Parenteral!$D$25:$GM$25,MATCH(M24,Parenteral!$D$2:$GJ$2,0)+3)="","",INDEX(Parenteral!$D$25:$GM$25,MATCH(M24,Parenteral!$D$2:$GJ$2,0)+3))</f>
        <v>1.1661275984767783</v>
      </c>
    </row>
    <row r="25" spans="1:17" x14ac:dyDescent="0.4">
      <c r="A25" s="36" t="s">
        <v>237</v>
      </c>
      <c r="B25" s="36">
        <f>IF(INDEX(Total!$D$28:$GM$28,MATCH(A25,Total!$D$2:$GJ$2,0))="","",INDEX(Total!$D$28:$GM$28,MATCH(A25,Total!$D$2:$GJ$2,0)))</f>
        <v>14.886751212345386</v>
      </c>
      <c r="C25" s="36">
        <f>IF(INDEX(Total!$D$28:$GM$28,MATCH(A25,Total!$D$2:$GJ$2,0)+1)="","",INDEX(Total!$D$28:$GM$28,MATCH(A25,Total!$D$2:$GJ$2,0)+1))</f>
        <v>14.275285472721119</v>
      </c>
      <c r="D25" s="36">
        <f>IF(INDEX(Total!$D$28:$GM$28,MATCH(A25,Total!$D$2:$GJ$2,0)+2)="","",INDEX(Total!$D$28:$GM$28,MATCH(A25,Total!$D$2:$GJ$2,0)+2))</f>
        <v>15.047500771942195</v>
      </c>
      <c r="E25" s="36">
        <f>IF(INDEX(Total!$D$28:$GM$28,MATCH(A25,Total!$D$2:$GJ$2,0)+3)="","",INDEX(Total!$D$28:$GM$28,MATCH(A25,Total!$D$2:$GJ$2,0)+3))</f>
        <v>15.034902741923176</v>
      </c>
      <c r="F25" s="38"/>
      <c r="G25" s="36" t="s">
        <v>237</v>
      </c>
      <c r="H25" s="36">
        <f>IF(INDEX(Oral!$D$23:$GM$23,MATCH(G25,Oral!$D$2:$GJ$2,0))="","",INDEX(Oral!$D$23:$GM$23,MATCH(G25,Oral!$D$2:$GJ$2,0)))</f>
        <v>14.046712654890012</v>
      </c>
      <c r="I25" s="36">
        <f>IF(INDEX(Oral!$D$23:$GM$23,MATCH(G25,Oral!$D$2:$GJ$2,0)+1)="","",INDEX(Oral!$D$23:$GM$23,MATCH(G25,Oral!$D$2:$GJ$2,0)+1))</f>
        <v>13.426121142129032</v>
      </c>
      <c r="J25" s="36">
        <f>IF(INDEX(Oral!$D$23:$GM$23,MATCH(G25,Oral!$D$2:$GJ$2,0)+2)="","",INDEX(Oral!$D$23:$GM$23,MATCH(G25,Oral!$D$2:$GJ$2,0)+2))</f>
        <v>14.135566630853944</v>
      </c>
      <c r="K25" s="36">
        <f>IF(INDEX(Oral!$D$23:$GM$23,MATCH(G25,Oral!$D$2:$GJ$2,0)+3)="","",INDEX(Oral!$D$23:$GM$23,MATCH(G25,Oral!$D$2:$GJ$2,0)+3))</f>
        <v>14.079597233393708</v>
      </c>
      <c r="L25" s="38"/>
      <c r="M25" s="36" t="s">
        <v>237</v>
      </c>
      <c r="N25" s="36">
        <f>IF(INDEX(Parenteral!$D$25:$GM$25,MATCH(M25,Parenteral!$D$2:$GJ$2,0))="","",INDEX(Parenteral!$D$25:$GM$25,MATCH(M25,Parenteral!$D$2:$GJ$2,0)))</f>
        <v>0.84003855745537381</v>
      </c>
      <c r="O25" s="36">
        <f>IF(INDEX(Parenteral!$D$25:$GM$25,MATCH(M25,Parenteral!$D$2:$GJ$2,0)+1)="","",INDEX(Parenteral!$D$25:$GM$25,MATCH(M25,Parenteral!$D$2:$GJ$2,0)+1))</f>
        <v>0.84916433059208574</v>
      </c>
      <c r="P25" s="36">
        <f>IF(INDEX(Parenteral!$D$25:$GM$25,MATCH(M25,Parenteral!$D$2:$GJ$2,0)+2)="","",INDEX(Parenteral!$D$25:$GM$25,MATCH(M25,Parenteral!$D$2:$GJ$2,0)+2))</f>
        <v>0.91193414108825066</v>
      </c>
      <c r="Q25" s="36">
        <f>IF(INDEX(Parenteral!$D$25:$GM$25,MATCH(M25,Parenteral!$D$2:$GJ$2,0)+3)="","",INDEX(Parenteral!$D$25:$GM$25,MATCH(M25,Parenteral!$D$2:$GJ$2,0)+3))</f>
        <v>0.95530550852946705</v>
      </c>
    </row>
    <row r="26" spans="1:17" x14ac:dyDescent="0.4">
      <c r="A26" s="36" t="s">
        <v>238</v>
      </c>
      <c r="B26" s="36">
        <f>IF(INDEX(Total!$D$28:$GM$28,MATCH(A26,Total!$D$2:$GJ$2,0))="","",INDEX(Total!$D$28:$GM$28,MATCH(A26,Total!$D$2:$GJ$2,0)))</f>
        <v>14.570459389617314</v>
      </c>
      <c r="C26" s="36">
        <f>IF(INDEX(Total!$D$28:$GM$28,MATCH(A26,Total!$D$2:$GJ$2,0)+1)="","",INDEX(Total!$D$28:$GM$28,MATCH(A26,Total!$D$2:$GJ$2,0)+1))</f>
        <v>14.136880892445514</v>
      </c>
      <c r="D26" s="36">
        <f>IF(INDEX(Total!$D$28:$GM$28,MATCH(A26,Total!$D$2:$GJ$2,0)+2)="","",INDEX(Total!$D$28:$GM$28,MATCH(A26,Total!$D$2:$GJ$2,0)+2))</f>
        <v>14.411601709061959</v>
      </c>
      <c r="E26" s="36">
        <f>IF(INDEX(Total!$D$28:$GM$28,MATCH(A26,Total!$D$2:$GJ$2,0)+3)="","",INDEX(Total!$D$28:$GM$28,MATCH(A26,Total!$D$2:$GJ$2,0)+3))</f>
        <v>14.492565664893121</v>
      </c>
      <c r="F26" s="38"/>
      <c r="G26" s="36" t="s">
        <v>238</v>
      </c>
      <c r="H26" s="36">
        <f>IF(INDEX(Oral!$D$23:$GM$23,MATCH(G26,Oral!$D$2:$GJ$2,0))="","",INDEX(Oral!$D$23:$GM$23,MATCH(G26,Oral!$D$2:$GJ$2,0)))</f>
        <v>13.625912096785937</v>
      </c>
      <c r="I26" s="36">
        <f>IF(INDEX(Oral!$D$23:$GM$23,MATCH(G26,Oral!$D$2:$GJ$2,0)+1)="","",INDEX(Oral!$D$23:$GM$23,MATCH(G26,Oral!$D$2:$GJ$2,0)+1))</f>
        <v>13.198887952294958</v>
      </c>
      <c r="J26" s="36">
        <f>IF(INDEX(Oral!$D$23:$GM$23,MATCH(G26,Oral!$D$2:$GJ$2,0)+2)="","",INDEX(Oral!$D$23:$GM$23,MATCH(G26,Oral!$D$2:$GJ$2,0)+2))</f>
        <v>13.445884581071301</v>
      </c>
      <c r="K26" s="36">
        <f>IF(INDEX(Oral!$D$23:$GM$23,MATCH(G26,Oral!$D$2:$GJ$2,0)+3)="","",INDEX(Oral!$D$23:$GM$23,MATCH(G26,Oral!$D$2:$GJ$2,0)+3))</f>
        <v>13.522453437375242</v>
      </c>
      <c r="L26" s="38"/>
      <c r="M26" s="36" t="s">
        <v>238</v>
      </c>
      <c r="N26" s="36">
        <f>IF(INDEX(Parenteral!$D$25:$GM$25,MATCH(M26,Parenteral!$D$2:$GJ$2,0))="","",INDEX(Parenteral!$D$25:$GM$25,MATCH(M26,Parenteral!$D$2:$GJ$2,0)))</f>
        <v>0.94454729283137795</v>
      </c>
      <c r="O26" s="36">
        <f>IF(INDEX(Parenteral!$D$25:$GM$25,MATCH(M26,Parenteral!$D$2:$GJ$2,0)+1)="","",INDEX(Parenteral!$D$25:$GM$25,MATCH(M26,Parenteral!$D$2:$GJ$2,0)+1))</f>
        <v>0.9379929401505569</v>
      </c>
      <c r="P26" s="36">
        <f>IF(INDEX(Parenteral!$D$25:$GM$25,MATCH(M26,Parenteral!$D$2:$GJ$2,0)+2)="","",INDEX(Parenteral!$D$25:$GM$25,MATCH(M26,Parenteral!$D$2:$GJ$2,0)+2))</f>
        <v>0.96571712799065579</v>
      </c>
      <c r="Q26" s="36">
        <f>IF(INDEX(Parenteral!$D$25:$GM$25,MATCH(M26,Parenteral!$D$2:$GJ$2,0)+3)="","",INDEX(Parenteral!$D$25:$GM$25,MATCH(M26,Parenteral!$D$2:$GJ$2,0)+3))</f>
        <v>0.97011222751788406</v>
      </c>
    </row>
    <row r="27" spans="1:17" x14ac:dyDescent="0.4">
      <c r="A27" s="36" t="s">
        <v>239</v>
      </c>
      <c r="B27" s="36">
        <f>IF(INDEX(Total!$D$28:$GM$28,MATCH(A27,Total!$D$2:$GJ$2,0))="","",INDEX(Total!$D$28:$GM$28,MATCH(A27,Total!$D$2:$GJ$2,0)))</f>
        <v>14.911893155785783</v>
      </c>
      <c r="C27" s="36">
        <f>IF(INDEX(Total!$D$28:$GM$28,MATCH(A27,Total!$D$2:$GJ$2,0)+1)="","",INDEX(Total!$D$28:$GM$28,MATCH(A27,Total!$D$2:$GJ$2,0)+1))</f>
        <v>14.503720942835571</v>
      </c>
      <c r="D27" s="36">
        <f>IF(INDEX(Total!$D$28:$GM$28,MATCH(A27,Total!$D$2:$GJ$2,0)+2)="","",INDEX(Total!$D$28:$GM$28,MATCH(A27,Total!$D$2:$GJ$2,0)+2))</f>
        <v>14.821784827265649</v>
      </c>
      <c r="E27" s="36">
        <f>IF(INDEX(Total!$D$28:$GM$28,MATCH(A27,Total!$D$2:$GJ$2,0)+3)="","",INDEX(Total!$D$28:$GM$28,MATCH(A27,Total!$D$2:$GJ$2,0)+3))</f>
        <v>14.509619426497204</v>
      </c>
      <c r="F27" s="38"/>
      <c r="G27" s="36" t="s">
        <v>239</v>
      </c>
      <c r="H27" s="36">
        <f>IF(INDEX(Oral!$D$23:$GM$23,MATCH(G27,Oral!$D$2:$GJ$2,0))="","",INDEX(Oral!$D$23:$GM$23,MATCH(G27,Oral!$D$2:$GJ$2,0)))</f>
        <v>14.058262266720618</v>
      </c>
      <c r="I27" s="36">
        <f>IF(INDEX(Oral!$D$23:$GM$23,MATCH(G27,Oral!$D$2:$GJ$2,0)+1)="","",INDEX(Oral!$D$23:$GM$23,MATCH(G27,Oral!$D$2:$GJ$2,0)+1))</f>
        <v>13.655438293766895</v>
      </c>
      <c r="J27" s="36">
        <f>IF(INDEX(Oral!$D$23:$GM$23,MATCH(G27,Oral!$D$2:$GJ$2,0)+2)="","",INDEX(Oral!$D$23:$GM$23,MATCH(G27,Oral!$D$2:$GJ$2,0)+2))</f>
        <v>13.948285356972837</v>
      </c>
      <c r="K27" s="36">
        <f>IF(INDEX(Oral!$D$23:$GM$23,MATCH(G27,Oral!$D$2:$GJ$2,0)+3)="","",INDEX(Oral!$D$23:$GM$23,MATCH(G27,Oral!$D$2:$GJ$2,0)+3))</f>
        <v>13.624137340681676</v>
      </c>
      <c r="L27" s="38"/>
      <c r="M27" s="36" t="s">
        <v>239</v>
      </c>
      <c r="N27" s="36">
        <f>IF(INDEX(Parenteral!$D$25:$GM$25,MATCH(M27,Parenteral!$D$2:$GJ$2,0))="","",INDEX(Parenteral!$D$25:$GM$25,MATCH(M27,Parenteral!$D$2:$GJ$2,0)))</f>
        <v>0.85363088906516493</v>
      </c>
      <c r="O27" s="36">
        <f>IF(INDEX(Parenteral!$D$25:$GM$25,MATCH(M27,Parenteral!$D$2:$GJ$2,0)+1)="","",INDEX(Parenteral!$D$25:$GM$25,MATCH(M27,Parenteral!$D$2:$GJ$2,0)+1))</f>
        <v>0.8482826490686699</v>
      </c>
      <c r="P27" s="36">
        <f>IF(INDEX(Parenteral!$D$25:$GM$25,MATCH(M27,Parenteral!$D$2:$GJ$2,0)+2)="","",INDEX(Parenteral!$D$25:$GM$25,MATCH(M27,Parenteral!$D$2:$GJ$2,0)+2))</f>
        <v>0.87349947029281438</v>
      </c>
      <c r="Q27" s="36">
        <f>IF(INDEX(Parenteral!$D$25:$GM$25,MATCH(M27,Parenteral!$D$2:$GJ$2,0)+3)="","",INDEX(Parenteral!$D$25:$GM$25,MATCH(M27,Parenteral!$D$2:$GJ$2,0)+3))</f>
        <v>0.88548208581553101</v>
      </c>
    </row>
    <row r="28" spans="1:17" x14ac:dyDescent="0.4">
      <c r="A28" s="36" t="s">
        <v>240</v>
      </c>
      <c r="B28" s="36">
        <f>IF(INDEX(Total!$D$28:$GM$28,MATCH(A28,Total!$D$2:$GJ$2,0))="","",INDEX(Total!$D$28:$GM$28,MATCH(A28,Total!$D$2:$GJ$2,0)))</f>
        <v>14.568836066067517</v>
      </c>
      <c r="C28" s="36">
        <f>IF(INDEX(Total!$D$28:$GM$28,MATCH(A28,Total!$D$2:$GJ$2,0)+1)="","",INDEX(Total!$D$28:$GM$28,MATCH(A28,Total!$D$2:$GJ$2,0)+1))</f>
        <v>14.111525522429234</v>
      </c>
      <c r="D28" s="36">
        <f>IF(INDEX(Total!$D$28:$GM$28,MATCH(A28,Total!$D$2:$GJ$2,0)+2)="","",INDEX(Total!$D$28:$GM$28,MATCH(A28,Total!$D$2:$GJ$2,0)+2))</f>
        <v>14.219211855957486</v>
      </c>
      <c r="E28" s="36">
        <f>IF(INDEX(Total!$D$28:$GM$28,MATCH(A28,Total!$D$2:$GJ$2,0)+3)="","",INDEX(Total!$D$28:$GM$28,MATCH(A28,Total!$D$2:$GJ$2,0)+3))</f>
        <v>13.6403800218066</v>
      </c>
      <c r="F28" s="38"/>
      <c r="G28" s="36" t="s">
        <v>240</v>
      </c>
      <c r="H28" s="36">
        <f>IF(INDEX(Oral!$D$23:$GM$23,MATCH(G28,Oral!$D$2:$GJ$2,0))="","",INDEX(Oral!$D$23:$GM$23,MATCH(G28,Oral!$D$2:$GJ$2,0)))</f>
        <v>13.70728430377782</v>
      </c>
      <c r="I28" s="36">
        <f>IF(INDEX(Oral!$D$23:$GM$23,MATCH(G28,Oral!$D$2:$GJ$2,0)+1)="","",INDEX(Oral!$D$23:$GM$23,MATCH(G28,Oral!$D$2:$GJ$2,0)+1))</f>
        <v>13.253983087307891</v>
      </c>
      <c r="J28" s="36">
        <f>IF(INDEX(Oral!$D$23:$GM$23,MATCH(G28,Oral!$D$2:$GJ$2,0)+2)="","",INDEX(Oral!$D$23:$GM$23,MATCH(G28,Oral!$D$2:$GJ$2,0)+2))</f>
        <v>13.303766642399106</v>
      </c>
      <c r="K28" s="36">
        <f>IF(INDEX(Oral!$D$23:$GM$23,MATCH(G28,Oral!$D$2:$GJ$2,0)+3)="","",INDEX(Oral!$D$23:$GM$23,MATCH(G28,Oral!$D$2:$GJ$2,0)+3))</f>
        <v>12.718398041168465</v>
      </c>
      <c r="L28" s="38"/>
      <c r="M28" s="36" t="s">
        <v>240</v>
      </c>
      <c r="N28" s="36">
        <f>IF(INDEX(Parenteral!$D$25:$GM$25,MATCH(M28,Parenteral!$D$2:$GJ$2,0))="","",INDEX(Parenteral!$D$25:$GM$25,MATCH(M28,Parenteral!$D$2:$GJ$2,0)))</f>
        <v>0.86155176228969732</v>
      </c>
      <c r="O28" s="36">
        <f>IF(INDEX(Parenteral!$D$25:$GM$25,MATCH(M28,Parenteral!$D$2:$GJ$2,0)+1)="","",INDEX(Parenteral!$D$25:$GM$25,MATCH(M28,Parenteral!$D$2:$GJ$2,0)+1))</f>
        <v>0.85754243512134287</v>
      </c>
      <c r="P28" s="36">
        <f>IF(INDEX(Parenteral!$D$25:$GM$25,MATCH(M28,Parenteral!$D$2:$GJ$2,0)+2)="","",INDEX(Parenteral!$D$25:$GM$25,MATCH(M28,Parenteral!$D$2:$GJ$2,0)+2))</f>
        <v>0.91544521355837993</v>
      </c>
      <c r="Q28" s="36">
        <f>IF(INDEX(Parenteral!$D$25:$GM$25,MATCH(M28,Parenteral!$D$2:$GJ$2,0)+3)="","",INDEX(Parenteral!$D$25:$GM$25,MATCH(M28,Parenteral!$D$2:$GJ$2,0)+3))</f>
        <v>0.92198198063813608</v>
      </c>
    </row>
    <row r="29" spans="1:17" x14ac:dyDescent="0.4">
      <c r="A29" s="36" t="s">
        <v>137</v>
      </c>
      <c r="B29" s="36">
        <f>IF(INDEX(Total!$D$28:$GM$28,MATCH(A29,Total!$D$2:$GJ$2,0))="","",INDEX(Total!$D$28:$GM$28,MATCH(A29,Total!$D$2:$GJ$2,0)))</f>
        <v>15.178902146057352</v>
      </c>
      <c r="C29" s="36">
        <f>IF(INDEX(Total!$D$28:$GM$28,MATCH(A29,Total!$D$2:$GJ$2,0)+1)="","",INDEX(Total!$D$28:$GM$28,MATCH(A29,Total!$D$2:$GJ$2,0)+1))</f>
        <v>14.843449743346016</v>
      </c>
      <c r="D29" s="36">
        <f>IF(INDEX(Total!$D$28:$GM$28,MATCH(A29,Total!$D$2:$GJ$2,0)+2)="","",INDEX(Total!$D$28:$GM$28,MATCH(A29,Total!$D$2:$GJ$2,0)+2))</f>
        <v>14.644996947445685</v>
      </c>
      <c r="E29" s="36">
        <f>IF(INDEX(Total!$D$28:$GM$28,MATCH(A29,Total!$D$2:$GJ$2,0)+3)="","",INDEX(Total!$D$28:$GM$28,MATCH(A29,Total!$D$2:$GJ$2,0)+3))</f>
        <v>14.250541337833045</v>
      </c>
      <c r="F29" s="38"/>
      <c r="G29" s="36" t="s">
        <v>137</v>
      </c>
      <c r="H29" s="36">
        <f>IF(INDEX(Oral!$D$23:$GM$23,MATCH(G29,Oral!$D$2:$GJ$2,0))="","",INDEX(Oral!$D$23:$GM$23,MATCH(G29,Oral!$D$2:$GJ$2,0)))</f>
        <v>14.092362763055473</v>
      </c>
      <c r="I29" s="36">
        <f>IF(INDEX(Oral!$D$23:$GM$23,MATCH(G29,Oral!$D$2:$GJ$2,0)+1)="","",INDEX(Oral!$D$23:$GM$23,MATCH(G29,Oral!$D$2:$GJ$2,0)+1))</f>
        <v>13.779447064928355</v>
      </c>
      <c r="J29" s="36">
        <f>IF(INDEX(Oral!$D$23:$GM$23,MATCH(G29,Oral!$D$2:$GJ$2,0)+2)="","",INDEX(Oral!$D$23:$GM$23,MATCH(G29,Oral!$D$2:$GJ$2,0)+2))</f>
        <v>13.574669002590104</v>
      </c>
      <c r="K29" s="36">
        <f>IF(INDEX(Oral!$D$23:$GM$23,MATCH(G29,Oral!$D$2:$GJ$2,0)+3)="","",INDEX(Oral!$D$23:$GM$23,MATCH(G29,Oral!$D$2:$GJ$2,0)+3))</f>
        <v>13.172494787358392</v>
      </c>
      <c r="L29" s="38"/>
      <c r="M29" s="36" t="s">
        <v>137</v>
      </c>
      <c r="N29" s="36">
        <f>IF(INDEX(Parenteral!$D$25:$GM$25,MATCH(M29,Parenteral!$D$2:$GJ$2,0))="","",INDEX(Parenteral!$D$25:$GM$25,MATCH(M29,Parenteral!$D$2:$GJ$2,0)))</f>
        <v>1.0865393830018761</v>
      </c>
      <c r="O29" s="36">
        <f>IF(INDEX(Parenteral!$D$25:$GM$25,MATCH(M29,Parenteral!$D$2:$GJ$2,0)+1)="","",INDEX(Parenteral!$D$25:$GM$25,MATCH(M29,Parenteral!$D$2:$GJ$2,0)+1))</f>
        <v>1.0640026784176586</v>
      </c>
      <c r="P29" s="36">
        <f>IF(INDEX(Parenteral!$D$25:$GM$25,MATCH(M29,Parenteral!$D$2:$GJ$2,0)+2)="","",INDEX(Parenteral!$D$25:$GM$25,MATCH(M29,Parenteral!$D$2:$GJ$2,0)+2))</f>
        <v>1.070327944855578</v>
      </c>
      <c r="Q29" s="36">
        <f>IF(INDEX(Parenteral!$D$25:$GM$25,MATCH(M29,Parenteral!$D$2:$GJ$2,0)+3)="","",INDEX(Parenteral!$D$25:$GM$25,MATCH(M29,Parenteral!$D$2:$GJ$2,0)+3))</f>
        <v>1.0780465504746517</v>
      </c>
    </row>
    <row r="30" spans="1:17" x14ac:dyDescent="0.4">
      <c r="A30" s="36" t="s">
        <v>138</v>
      </c>
      <c r="B30" s="36">
        <f>IF(INDEX(Total!$D$28:$GM$28,MATCH(A30,Total!$D$2:$GJ$2,0))="","",INDEX(Total!$D$28:$GM$28,MATCH(A30,Total!$D$2:$GJ$2,0)))</f>
        <v>16.454544861933389</v>
      </c>
      <c r="C30" s="36">
        <f>IF(INDEX(Total!$D$28:$GM$28,MATCH(A30,Total!$D$2:$GJ$2,0)+1)="","",INDEX(Total!$D$28:$GM$28,MATCH(A30,Total!$D$2:$GJ$2,0)+1))</f>
        <v>16.244843839353091</v>
      </c>
      <c r="D30" s="36">
        <f>IF(INDEX(Total!$D$28:$GM$28,MATCH(A30,Total!$D$2:$GJ$2,0)+2)="","",INDEX(Total!$D$28:$GM$28,MATCH(A30,Total!$D$2:$GJ$2,0)+2))</f>
        <v>16.162744224587694</v>
      </c>
      <c r="E30" s="36">
        <f>IF(INDEX(Total!$D$28:$GM$28,MATCH(A30,Total!$D$2:$GJ$2,0)+3)="","",INDEX(Total!$D$28:$GM$28,MATCH(A30,Total!$D$2:$GJ$2,0)+3))</f>
        <v>16.115858467054423</v>
      </c>
      <c r="F30" s="38"/>
      <c r="G30" s="36" t="s">
        <v>138</v>
      </c>
      <c r="H30" s="36">
        <f>IF(INDEX(Oral!$D$23:$GM$23,MATCH(G30,Oral!$D$2:$GJ$2,0))="","",INDEX(Oral!$D$23:$GM$23,MATCH(G30,Oral!$D$2:$GJ$2,0)))</f>
        <v>15.418764570623638</v>
      </c>
      <c r="I30" s="36">
        <f>IF(INDEX(Oral!$D$23:$GM$23,MATCH(G30,Oral!$D$2:$GJ$2,0)+1)="","",INDEX(Oral!$D$23:$GM$23,MATCH(G30,Oral!$D$2:$GJ$2,0)+1))</f>
        <v>15.211741604873675</v>
      </c>
      <c r="J30" s="36">
        <f>IF(INDEX(Oral!$D$23:$GM$23,MATCH(G30,Oral!$D$2:$GJ$2,0)+2)="","",INDEX(Oral!$D$23:$GM$23,MATCH(G30,Oral!$D$2:$GJ$2,0)+2))</f>
        <v>15.084060830156806</v>
      </c>
      <c r="K30" s="36">
        <f>IF(INDEX(Oral!$D$23:$GM$23,MATCH(G30,Oral!$D$2:$GJ$2,0)+3)="","",INDEX(Oral!$D$23:$GM$23,MATCH(G30,Oral!$D$2:$GJ$2,0)+3))</f>
        <v>14.998381298669285</v>
      </c>
      <c r="L30" s="38"/>
      <c r="M30" s="36" t="s">
        <v>138</v>
      </c>
      <c r="N30" s="36">
        <f>IF(INDEX(Parenteral!$D$25:$GM$25,MATCH(M30,Parenteral!$D$2:$GJ$2,0))="","",INDEX(Parenteral!$D$25:$GM$25,MATCH(M30,Parenteral!$D$2:$GJ$2,0)))</f>
        <v>1.0357802913097442</v>
      </c>
      <c r="O30" s="36">
        <f>IF(INDEX(Parenteral!$D$25:$GM$25,MATCH(M30,Parenteral!$D$2:$GJ$2,0)+1)="","",INDEX(Parenteral!$D$25:$GM$25,MATCH(M30,Parenteral!$D$2:$GJ$2,0)+1))</f>
        <v>1.0331022344794154</v>
      </c>
      <c r="P30" s="36">
        <f>IF(INDEX(Parenteral!$D$25:$GM$25,MATCH(M30,Parenteral!$D$2:$GJ$2,0)+2)="","",INDEX(Parenteral!$D$25:$GM$25,MATCH(M30,Parenteral!$D$2:$GJ$2,0)+2))</f>
        <v>1.0786833944308913</v>
      </c>
      <c r="Q30" s="36">
        <f>IF(INDEX(Parenteral!$D$25:$GM$25,MATCH(M30,Parenteral!$D$2:$GJ$2,0)+3)="","",INDEX(Parenteral!$D$25:$GM$25,MATCH(M30,Parenteral!$D$2:$GJ$2,0)+3))</f>
        <v>1.1174771683851363</v>
      </c>
    </row>
    <row r="31" spans="1:17" x14ac:dyDescent="0.4">
      <c r="A31" s="36" t="s">
        <v>241</v>
      </c>
      <c r="B31" s="36">
        <f>IF(INDEX(Total!$D$28:$GM$28,MATCH(A31,Total!$D$2:$GJ$2,0))="","",INDEX(Total!$D$28:$GM$28,MATCH(A31,Total!$D$2:$GJ$2,0)))</f>
        <v>14.484891935889028</v>
      </c>
      <c r="C31" s="36">
        <f>IF(INDEX(Total!$D$28:$GM$28,MATCH(A31,Total!$D$2:$GJ$2,0)+1)="","",INDEX(Total!$D$28:$GM$28,MATCH(A31,Total!$D$2:$GJ$2,0)+1))</f>
        <v>14.029139061433252</v>
      </c>
      <c r="D31" s="36">
        <f>IF(INDEX(Total!$D$28:$GM$28,MATCH(A31,Total!$D$2:$GJ$2,0)+2)="","",INDEX(Total!$D$28:$GM$28,MATCH(A31,Total!$D$2:$GJ$2,0)+2))</f>
        <v>14.270815030257745</v>
      </c>
      <c r="E31" s="36">
        <f>IF(INDEX(Total!$D$28:$GM$28,MATCH(A31,Total!$D$2:$GJ$2,0)+3)="","",INDEX(Total!$D$28:$GM$28,MATCH(A31,Total!$D$2:$GJ$2,0)+3))</f>
        <v>13.984317490518555</v>
      </c>
      <c r="F31" s="38"/>
      <c r="G31" s="36" t="s">
        <v>241</v>
      </c>
      <c r="H31" s="36">
        <f>IF(INDEX(Oral!$D$23:$GM$23,MATCH(G31,Oral!$D$2:$GJ$2,0))="","",INDEX(Oral!$D$23:$GM$23,MATCH(G31,Oral!$D$2:$GJ$2,0)))</f>
        <v>13.611570694523811</v>
      </c>
      <c r="I31" s="36">
        <f>IF(INDEX(Oral!$D$23:$GM$23,MATCH(G31,Oral!$D$2:$GJ$2,0)+1)="","",INDEX(Oral!$D$23:$GM$23,MATCH(G31,Oral!$D$2:$GJ$2,0)+1))</f>
        <v>13.148069385103305</v>
      </c>
      <c r="J31" s="36">
        <f>IF(INDEX(Oral!$D$23:$GM$23,MATCH(G31,Oral!$D$2:$GJ$2,0)+2)="","",INDEX(Oral!$D$23:$GM$23,MATCH(G31,Oral!$D$2:$GJ$2,0)+2))</f>
        <v>13.344255479096534</v>
      </c>
      <c r="K31" s="36">
        <f>IF(INDEX(Oral!$D$23:$GM$23,MATCH(G31,Oral!$D$2:$GJ$2,0)+3)="","",INDEX(Oral!$D$23:$GM$23,MATCH(G31,Oral!$D$2:$GJ$2,0)+3))</f>
        <v>13.021098569557109</v>
      </c>
      <c r="L31" s="38"/>
      <c r="M31" s="36" t="s">
        <v>241</v>
      </c>
      <c r="N31" s="36">
        <f>IF(INDEX(Parenteral!$D$25:$GM$25,MATCH(M31,Parenteral!$D$2:$GJ$2,0))="","",INDEX(Parenteral!$D$25:$GM$25,MATCH(M31,Parenteral!$D$2:$GJ$2,0)))</f>
        <v>0.87332124136521738</v>
      </c>
      <c r="O31" s="36">
        <f>IF(INDEX(Parenteral!$D$25:$GM$25,MATCH(M31,Parenteral!$D$2:$GJ$2,0)+1)="","",INDEX(Parenteral!$D$25:$GM$25,MATCH(M31,Parenteral!$D$2:$GJ$2,0)+1))</f>
        <v>0.88106967632995037</v>
      </c>
      <c r="P31" s="36">
        <f>IF(INDEX(Parenteral!$D$25:$GM$25,MATCH(M31,Parenteral!$D$2:$GJ$2,0)+2)="","",INDEX(Parenteral!$D$25:$GM$25,MATCH(M31,Parenteral!$D$2:$GJ$2,0)+2))</f>
        <v>0.92655955116121413</v>
      </c>
      <c r="Q31" s="36">
        <f>IF(INDEX(Parenteral!$D$25:$GM$25,MATCH(M31,Parenteral!$D$2:$GJ$2,0)+3)="","",INDEX(Parenteral!$D$25:$GM$25,MATCH(M31,Parenteral!$D$2:$GJ$2,0)+3))</f>
        <v>0.96321892096144412</v>
      </c>
    </row>
    <row r="32" spans="1:17" x14ac:dyDescent="0.4">
      <c r="A32" s="36" t="s">
        <v>242</v>
      </c>
      <c r="B32" s="36">
        <f>IF(INDEX(Total!$D$28:$GM$28,MATCH(A32,Total!$D$2:$GJ$2,0))="","",INDEX(Total!$D$28:$GM$28,MATCH(A32,Total!$D$2:$GJ$2,0)))</f>
        <v>14.848704857571436</v>
      </c>
      <c r="C32" s="36">
        <f>IF(INDEX(Total!$D$28:$GM$28,MATCH(A32,Total!$D$2:$GJ$2,0)+1)="","",INDEX(Total!$D$28:$GM$28,MATCH(A32,Total!$D$2:$GJ$2,0)+1))</f>
        <v>14.290400564865188</v>
      </c>
      <c r="D32" s="36">
        <f>IF(INDEX(Total!$D$28:$GM$28,MATCH(A32,Total!$D$2:$GJ$2,0)+2)="","",INDEX(Total!$D$28:$GM$28,MATCH(A32,Total!$D$2:$GJ$2,0)+2))</f>
        <v>14.88797098199341</v>
      </c>
      <c r="E32" s="36">
        <f>IF(INDEX(Total!$D$28:$GM$28,MATCH(A32,Total!$D$2:$GJ$2,0)+3)="","",INDEX(Total!$D$28:$GM$28,MATCH(A32,Total!$D$2:$GJ$2,0)+3))</f>
        <v>14.436580519760227</v>
      </c>
      <c r="F32" s="38"/>
      <c r="G32" s="36" t="s">
        <v>242</v>
      </c>
      <c r="H32" s="36">
        <f>IF(INDEX(Oral!$D$23:$GM$23,MATCH(G32,Oral!$D$2:$GJ$2,0))="","",INDEX(Oral!$D$23:$GM$23,MATCH(G32,Oral!$D$2:$GJ$2,0)))</f>
        <v>13.756480101190025</v>
      </c>
      <c r="I32" s="36">
        <f>IF(INDEX(Oral!$D$23:$GM$23,MATCH(G32,Oral!$D$2:$GJ$2,0)+1)="","",INDEX(Oral!$D$23:$GM$23,MATCH(G32,Oral!$D$2:$GJ$2,0)+1))</f>
        <v>13.214906161334984</v>
      </c>
      <c r="J32" s="36">
        <f>IF(INDEX(Oral!$D$23:$GM$23,MATCH(G32,Oral!$D$2:$GJ$2,0)+2)="","",INDEX(Oral!$D$23:$GM$23,MATCH(G32,Oral!$D$2:$GJ$2,0)+2))</f>
        <v>13.768926985593575</v>
      </c>
      <c r="K32" s="36">
        <f>IF(INDEX(Oral!$D$23:$GM$23,MATCH(G32,Oral!$D$2:$GJ$2,0)+3)="","",INDEX(Oral!$D$23:$GM$23,MATCH(G32,Oral!$D$2:$GJ$2,0)+3))</f>
        <v>13.288977301308408</v>
      </c>
      <c r="L32" s="38"/>
      <c r="M32" s="36" t="s">
        <v>242</v>
      </c>
      <c r="N32" s="36">
        <f>IF(INDEX(Parenteral!$D$25:$GM$25,MATCH(M32,Parenteral!$D$2:$GJ$2,0))="","",INDEX(Parenteral!$D$25:$GM$25,MATCH(M32,Parenteral!$D$2:$GJ$2,0)))</f>
        <v>1.0922247563814129</v>
      </c>
      <c r="O32" s="36">
        <f>IF(INDEX(Parenteral!$D$25:$GM$25,MATCH(M32,Parenteral!$D$2:$GJ$2,0)+1)="","",INDEX(Parenteral!$D$25:$GM$25,MATCH(M32,Parenteral!$D$2:$GJ$2,0)+1))</f>
        <v>1.0754944035302012</v>
      </c>
      <c r="P32" s="36">
        <f>IF(INDEX(Parenteral!$D$25:$GM$25,MATCH(M32,Parenteral!$D$2:$GJ$2,0)+2)="","",INDEX(Parenteral!$D$25:$GM$25,MATCH(M32,Parenteral!$D$2:$GJ$2,0)+2))</f>
        <v>1.1190439963998291</v>
      </c>
      <c r="Q32" s="36">
        <f>IF(INDEX(Parenteral!$D$25:$GM$25,MATCH(M32,Parenteral!$D$2:$GJ$2,0)+3)="","",INDEX(Parenteral!$D$25:$GM$25,MATCH(M32,Parenteral!$D$2:$GJ$2,0)+3))</f>
        <v>1.1476032184518148</v>
      </c>
    </row>
    <row r="33" spans="1:17" x14ac:dyDescent="0.4">
      <c r="A33" s="36" t="s">
        <v>243</v>
      </c>
      <c r="B33" s="36">
        <f>IF(INDEX(Total!$D$28:$GM$28,MATCH(A33,Total!$D$2:$GJ$2,0))="","",INDEX(Total!$D$28:$GM$28,MATCH(A33,Total!$D$2:$GJ$2,0)))</f>
        <v>15.721154380544128</v>
      </c>
      <c r="C33" s="36">
        <f>IF(INDEX(Total!$D$28:$GM$28,MATCH(A33,Total!$D$2:$GJ$2,0)+1)="","",INDEX(Total!$D$28:$GM$28,MATCH(A33,Total!$D$2:$GJ$2,0)+1))</f>
        <v>15.748817477274091</v>
      </c>
      <c r="D33" s="36">
        <f>IF(INDEX(Total!$D$28:$GM$28,MATCH(A33,Total!$D$2:$GJ$2,0)+2)="","",INDEX(Total!$D$28:$GM$28,MATCH(A33,Total!$D$2:$GJ$2,0)+2))</f>
        <v>15.517064299653812</v>
      </c>
      <c r="E33" s="36">
        <f>IF(INDEX(Total!$D$28:$GM$28,MATCH(A33,Total!$D$2:$GJ$2,0)+3)="","",INDEX(Total!$D$28:$GM$28,MATCH(A33,Total!$D$2:$GJ$2,0)+3))</f>
        <v>15.254614047603587</v>
      </c>
      <c r="F33" s="38"/>
      <c r="G33" s="36" t="s">
        <v>243</v>
      </c>
      <c r="H33" s="36">
        <f>IF(INDEX(Oral!$D$23:$GM$23,MATCH(G33,Oral!$D$2:$GJ$2,0))="","",INDEX(Oral!$D$23:$GM$23,MATCH(G33,Oral!$D$2:$GJ$2,0)))</f>
        <v>14.590920073840362</v>
      </c>
      <c r="I33" s="36">
        <f>IF(INDEX(Oral!$D$23:$GM$23,MATCH(G33,Oral!$D$2:$GJ$2,0)+1)="","",INDEX(Oral!$D$23:$GM$23,MATCH(G33,Oral!$D$2:$GJ$2,0)+1))</f>
        <v>14.639584821803275</v>
      </c>
      <c r="J33" s="36">
        <f>IF(INDEX(Oral!$D$23:$GM$23,MATCH(G33,Oral!$D$2:$GJ$2,0)+2)="","",INDEX(Oral!$D$23:$GM$23,MATCH(G33,Oral!$D$2:$GJ$2,0)+2))</f>
        <v>14.356821696625373</v>
      </c>
      <c r="K33" s="36">
        <f>IF(INDEX(Oral!$D$23:$GM$23,MATCH(G33,Oral!$D$2:$GJ$2,0)+3)="","",INDEX(Oral!$D$23:$GM$23,MATCH(G33,Oral!$D$2:$GJ$2,0)+3))</f>
        <v>14.046954432337513</v>
      </c>
      <c r="L33" s="38"/>
      <c r="M33" s="36" t="s">
        <v>243</v>
      </c>
      <c r="N33" s="36">
        <f>IF(INDEX(Parenteral!$D$25:$GM$25,MATCH(M33,Parenteral!$D$2:$GJ$2,0))="","",INDEX(Parenteral!$D$25:$GM$25,MATCH(M33,Parenteral!$D$2:$GJ$2,0)))</f>
        <v>1.1302343067037643</v>
      </c>
      <c r="O33" s="36">
        <f>IF(INDEX(Parenteral!$D$25:$GM$25,MATCH(M33,Parenteral!$D$2:$GJ$2,0)+1)="","",INDEX(Parenteral!$D$25:$GM$25,MATCH(M33,Parenteral!$D$2:$GJ$2,0)+1))</f>
        <v>1.1092326554708172</v>
      </c>
      <c r="P33" s="36">
        <f>IF(INDEX(Parenteral!$D$25:$GM$25,MATCH(M33,Parenteral!$D$2:$GJ$2,0)+2)="","",INDEX(Parenteral!$D$25:$GM$25,MATCH(M33,Parenteral!$D$2:$GJ$2,0)+2))</f>
        <v>1.1602426030284414</v>
      </c>
      <c r="Q33" s="36">
        <f>IF(INDEX(Parenteral!$D$25:$GM$25,MATCH(M33,Parenteral!$D$2:$GJ$2,0)+3)="","",INDEX(Parenteral!$D$25:$GM$25,MATCH(M33,Parenteral!$D$2:$GJ$2,0)+3))</f>
        <v>1.2076596152660697</v>
      </c>
    </row>
    <row r="34" spans="1:17" x14ac:dyDescent="0.4">
      <c r="A34" s="36" t="s">
        <v>244</v>
      </c>
      <c r="B34" s="36">
        <f>IF(INDEX(Total!$D$28:$GM$28,MATCH(A34,Total!$D$2:$GJ$2,0))="","",INDEX(Total!$D$28:$GM$28,MATCH(A34,Total!$D$2:$GJ$2,0)))</f>
        <v>13.567671315728308</v>
      </c>
      <c r="C34" s="36">
        <f>IF(INDEX(Total!$D$28:$GM$28,MATCH(A34,Total!$D$2:$GJ$2,0)+1)="","",INDEX(Total!$D$28:$GM$28,MATCH(A34,Total!$D$2:$GJ$2,0)+1))</f>
        <v>12.99109484323885</v>
      </c>
      <c r="D34" s="36">
        <f>IF(INDEX(Total!$D$28:$GM$28,MATCH(A34,Total!$D$2:$GJ$2,0)+2)="","",INDEX(Total!$D$28:$GM$28,MATCH(A34,Total!$D$2:$GJ$2,0)+2))</f>
        <v>12.956446557355402</v>
      </c>
      <c r="E34" s="36">
        <f>IF(INDEX(Total!$D$28:$GM$28,MATCH(A34,Total!$D$2:$GJ$2,0)+3)="","",INDEX(Total!$D$28:$GM$28,MATCH(A34,Total!$D$2:$GJ$2,0)+3))</f>
        <v>12.935334865244473</v>
      </c>
      <c r="F34" s="38"/>
      <c r="G34" s="36" t="s">
        <v>244</v>
      </c>
      <c r="H34" s="36">
        <f>IF(INDEX(Oral!$D$23:$GM$23,MATCH(G34,Oral!$D$2:$GJ$2,0))="","",INDEX(Oral!$D$23:$GM$23,MATCH(G34,Oral!$D$2:$GJ$2,0)))</f>
        <v>12.427779200875753</v>
      </c>
      <c r="I34" s="36">
        <f>IF(INDEX(Oral!$D$23:$GM$23,MATCH(G34,Oral!$D$2:$GJ$2,0)+1)="","",INDEX(Oral!$D$23:$GM$23,MATCH(G34,Oral!$D$2:$GJ$2,0)+1))</f>
        <v>11.895963149701373</v>
      </c>
      <c r="J34" s="36">
        <f>IF(INDEX(Oral!$D$23:$GM$23,MATCH(G34,Oral!$D$2:$GJ$2,0)+2)="","",INDEX(Oral!$D$23:$GM$23,MATCH(G34,Oral!$D$2:$GJ$2,0)+2))</f>
        <v>11.849470744645526</v>
      </c>
      <c r="K34" s="36">
        <f>IF(INDEX(Oral!$D$23:$GM$23,MATCH(G34,Oral!$D$2:$GJ$2,0)+3)="","",INDEX(Oral!$D$23:$GM$23,MATCH(G34,Oral!$D$2:$GJ$2,0)+3))</f>
        <v>11.791212615555281</v>
      </c>
      <c r="L34" s="38"/>
      <c r="M34" s="36" t="s">
        <v>244</v>
      </c>
      <c r="N34" s="36">
        <f>IF(INDEX(Parenteral!$D$25:$GM$25,MATCH(M34,Parenteral!$D$2:$GJ$2,0))="","",INDEX(Parenteral!$D$25:$GM$25,MATCH(M34,Parenteral!$D$2:$GJ$2,0)))</f>
        <v>1.139892114852554</v>
      </c>
      <c r="O34" s="36">
        <f>IF(INDEX(Parenteral!$D$25:$GM$25,MATCH(M34,Parenteral!$D$2:$GJ$2,0)+1)="","",INDEX(Parenteral!$D$25:$GM$25,MATCH(M34,Parenteral!$D$2:$GJ$2,0)+1))</f>
        <v>1.0951316935374766</v>
      </c>
      <c r="P34" s="36">
        <f>IF(INDEX(Parenteral!$D$25:$GM$25,MATCH(M34,Parenteral!$D$2:$GJ$2,0)+2)="","",INDEX(Parenteral!$D$25:$GM$25,MATCH(M34,Parenteral!$D$2:$GJ$2,0)+2))</f>
        <v>1.1069758127098728</v>
      </c>
      <c r="Q34" s="36">
        <f>IF(INDEX(Parenteral!$D$25:$GM$25,MATCH(M34,Parenteral!$D$2:$GJ$2,0)+3)="","",INDEX(Parenteral!$D$25:$GM$25,MATCH(M34,Parenteral!$D$2:$GJ$2,0)+3))</f>
        <v>1.1441222496891896</v>
      </c>
    </row>
    <row r="35" spans="1:17" x14ac:dyDescent="0.4">
      <c r="A35" s="36" t="s">
        <v>245</v>
      </c>
      <c r="B35" s="36">
        <f>IF(INDEX(Total!$D$28:$GM$28,MATCH(A35,Total!$D$2:$GJ$2,0))="","",INDEX(Total!$D$28:$GM$28,MATCH(A35,Total!$D$2:$GJ$2,0)))</f>
        <v>13.841206222264226</v>
      </c>
      <c r="C35" s="36">
        <f>IF(INDEX(Total!$D$28:$GM$28,MATCH(A35,Total!$D$2:$GJ$2,0)+1)="","",INDEX(Total!$D$28:$GM$28,MATCH(A35,Total!$D$2:$GJ$2,0)+1))</f>
        <v>13.663941870114828</v>
      </c>
      <c r="D35" s="36">
        <f>IF(INDEX(Total!$D$28:$GM$28,MATCH(A35,Total!$D$2:$GJ$2,0)+2)="","",INDEX(Total!$D$28:$GM$28,MATCH(A35,Total!$D$2:$GJ$2,0)+2))</f>
        <v>13.859624847589346</v>
      </c>
      <c r="E35" s="36">
        <f>IF(INDEX(Total!$D$28:$GM$28,MATCH(A35,Total!$D$2:$GJ$2,0)+3)="","",INDEX(Total!$D$28:$GM$28,MATCH(A35,Total!$D$2:$GJ$2,0)+3))</f>
        <v>14.363212602749714</v>
      </c>
      <c r="F35" s="38"/>
      <c r="G35" s="36" t="s">
        <v>245</v>
      </c>
      <c r="H35" s="36">
        <f>IF(INDEX(Oral!$D$23:$GM$23,MATCH(G35,Oral!$D$2:$GJ$2,0))="","",INDEX(Oral!$D$23:$GM$23,MATCH(G35,Oral!$D$2:$GJ$2,0)))</f>
        <v>12.815066005579276</v>
      </c>
      <c r="I35" s="36">
        <f>IF(INDEX(Oral!$D$23:$GM$23,MATCH(G35,Oral!$D$2:$GJ$2,0)+1)="","",INDEX(Oral!$D$23:$GM$23,MATCH(G35,Oral!$D$2:$GJ$2,0)+1))</f>
        <v>12.641514971003524</v>
      </c>
      <c r="J35" s="36">
        <f>IF(INDEX(Oral!$D$23:$GM$23,MATCH(G35,Oral!$D$2:$GJ$2,0)+2)="","",INDEX(Oral!$D$23:$GM$23,MATCH(G35,Oral!$D$2:$GJ$2,0)+2))</f>
        <v>12.808140758829291</v>
      </c>
      <c r="K35" s="36">
        <f>IF(INDEX(Oral!$D$23:$GM$23,MATCH(G35,Oral!$D$2:$GJ$2,0)+3)="","",INDEX(Oral!$D$23:$GM$23,MATCH(G35,Oral!$D$2:$GJ$2,0)+3))</f>
        <v>13.21681998350725</v>
      </c>
      <c r="L35" s="38"/>
      <c r="M35" s="36" t="s">
        <v>245</v>
      </c>
      <c r="N35" s="36">
        <f>IF(INDEX(Parenteral!$D$25:$GM$25,MATCH(M35,Parenteral!$D$2:$GJ$2,0))="","",INDEX(Parenteral!$D$25:$GM$25,MATCH(M35,Parenteral!$D$2:$GJ$2,0)))</f>
        <v>1.0261402166849514</v>
      </c>
      <c r="O35" s="36">
        <f>IF(INDEX(Parenteral!$D$25:$GM$25,MATCH(M35,Parenteral!$D$2:$GJ$2,0)+1)="","",INDEX(Parenteral!$D$25:$GM$25,MATCH(M35,Parenteral!$D$2:$GJ$2,0)+1))</f>
        <v>1.0224268991113017</v>
      </c>
      <c r="P35" s="36">
        <f>IF(INDEX(Parenteral!$D$25:$GM$25,MATCH(M35,Parenteral!$D$2:$GJ$2,0)+2)="","",INDEX(Parenteral!$D$25:$GM$25,MATCH(M35,Parenteral!$D$2:$GJ$2,0)+2))</f>
        <v>1.0514840887600549</v>
      </c>
      <c r="Q35" s="36">
        <f>IF(INDEX(Parenteral!$D$25:$GM$25,MATCH(M35,Parenteral!$D$2:$GJ$2,0)+3)="","",INDEX(Parenteral!$D$25:$GM$25,MATCH(M35,Parenteral!$D$2:$GJ$2,0)+3))</f>
        <v>1.1463926192424649</v>
      </c>
    </row>
    <row r="36" spans="1:17" x14ac:dyDescent="0.4">
      <c r="A36" s="36" t="s">
        <v>246</v>
      </c>
      <c r="B36" s="36">
        <f>IF(INDEX(Total!$D$28:$GM$28,MATCH(A36,Total!$D$2:$GJ$2,0))="","",INDEX(Total!$D$28:$GM$28,MATCH(A36,Total!$D$2:$GJ$2,0)))</f>
        <v>16.387384001495509</v>
      </c>
      <c r="C36" s="36">
        <f>IF(INDEX(Total!$D$28:$GM$28,MATCH(A36,Total!$D$2:$GJ$2,0)+1)="","",INDEX(Total!$D$28:$GM$28,MATCH(A36,Total!$D$2:$GJ$2,0)+1))</f>
        <v>15.599506394455251</v>
      </c>
      <c r="D36" s="36">
        <f>IF(INDEX(Total!$D$28:$GM$28,MATCH(A36,Total!$D$2:$GJ$2,0)+2)="","",INDEX(Total!$D$28:$GM$28,MATCH(A36,Total!$D$2:$GJ$2,0)+2))</f>
        <v>15.75897485219947</v>
      </c>
      <c r="E36" s="36">
        <f>IF(INDEX(Total!$D$28:$GM$28,MATCH(A36,Total!$D$2:$GJ$2,0)+3)="","",INDEX(Total!$D$28:$GM$28,MATCH(A36,Total!$D$2:$GJ$2,0)+3))</f>
        <v>16.367008077621033</v>
      </c>
      <c r="F36" s="38"/>
      <c r="G36" s="36" t="s">
        <v>246</v>
      </c>
      <c r="H36" s="36">
        <f>IF(INDEX(Oral!$D$23:$GM$23,MATCH(G36,Oral!$D$2:$GJ$2,0))="","",INDEX(Oral!$D$23:$GM$23,MATCH(G36,Oral!$D$2:$GJ$2,0)))</f>
        <v>15.221285666026059</v>
      </c>
      <c r="I36" s="36">
        <f>IF(INDEX(Oral!$D$23:$GM$23,MATCH(G36,Oral!$D$2:$GJ$2,0)+1)="","",INDEX(Oral!$D$23:$GM$23,MATCH(G36,Oral!$D$2:$GJ$2,0)+1))</f>
        <v>14.466501234184058</v>
      </c>
      <c r="J36" s="36">
        <f>IF(INDEX(Oral!$D$23:$GM$23,MATCH(G36,Oral!$D$2:$GJ$2,0)+2)="","",INDEX(Oral!$D$23:$GM$23,MATCH(G36,Oral!$D$2:$GJ$2,0)+2))</f>
        <v>14.574814070063193</v>
      </c>
      <c r="K36" s="36">
        <f>IF(INDEX(Oral!$D$23:$GM$23,MATCH(G36,Oral!$D$2:$GJ$2,0)+3)="","",INDEX(Oral!$D$23:$GM$23,MATCH(G36,Oral!$D$2:$GJ$2,0)+3))</f>
        <v>15.100915468496174</v>
      </c>
      <c r="L36" s="38"/>
      <c r="M36" s="36" t="s">
        <v>246</v>
      </c>
      <c r="N36" s="36">
        <f>IF(INDEX(Parenteral!$D$25:$GM$25,MATCH(M36,Parenteral!$D$2:$GJ$2,0))="","",INDEX(Parenteral!$D$25:$GM$25,MATCH(M36,Parenteral!$D$2:$GJ$2,0)))</f>
        <v>1.1660983354694534</v>
      </c>
      <c r="O36" s="36">
        <f>IF(INDEX(Parenteral!$D$25:$GM$25,MATCH(M36,Parenteral!$D$2:$GJ$2,0)+1)="","",INDEX(Parenteral!$D$25:$GM$25,MATCH(M36,Parenteral!$D$2:$GJ$2,0)+1))</f>
        <v>1.1330051602711955</v>
      </c>
      <c r="P36" s="36">
        <f>IF(INDEX(Parenteral!$D$25:$GM$25,MATCH(M36,Parenteral!$D$2:$GJ$2,0)+2)="","",INDEX(Parenteral!$D$25:$GM$25,MATCH(M36,Parenteral!$D$2:$GJ$2,0)+2))</f>
        <v>1.1841607821362785</v>
      </c>
      <c r="Q36" s="36">
        <f>IF(INDEX(Parenteral!$D$25:$GM$25,MATCH(M36,Parenteral!$D$2:$GJ$2,0)+3)="","",INDEX(Parenteral!$D$25:$GM$25,MATCH(M36,Parenteral!$D$2:$GJ$2,0)+3))</f>
        <v>1.2660926091248612</v>
      </c>
    </row>
    <row r="37" spans="1:17" x14ac:dyDescent="0.4">
      <c r="A37" s="36" t="s">
        <v>247</v>
      </c>
      <c r="B37" s="36">
        <f>IF(INDEX(Total!$D$28:$GM$28,MATCH(A37,Total!$D$2:$GJ$2,0))="","",INDEX(Total!$D$28:$GM$28,MATCH(A37,Total!$D$2:$GJ$2,0)))</f>
        <v>16.667162753474248</v>
      </c>
      <c r="C37" s="36">
        <f>IF(INDEX(Total!$D$28:$GM$28,MATCH(A37,Total!$D$2:$GJ$2,0)+1)="","",INDEX(Total!$D$28:$GM$28,MATCH(A37,Total!$D$2:$GJ$2,0)+1))</f>
        <v>16.023023894497516</v>
      </c>
      <c r="D37" s="36">
        <f>IF(INDEX(Total!$D$28:$GM$28,MATCH(A37,Total!$D$2:$GJ$2,0)+2)="","",INDEX(Total!$D$28:$GM$28,MATCH(A37,Total!$D$2:$GJ$2,0)+2))</f>
        <v>16.377719780197435</v>
      </c>
      <c r="E37" s="36">
        <f>IF(INDEX(Total!$D$28:$GM$28,MATCH(A37,Total!$D$2:$GJ$2,0)+3)="","",INDEX(Total!$D$28:$GM$28,MATCH(A37,Total!$D$2:$GJ$2,0)+3))</f>
        <v>16.447329315893803</v>
      </c>
      <c r="F37" s="38"/>
      <c r="G37" s="36" t="s">
        <v>247</v>
      </c>
      <c r="H37" s="36">
        <f>IF(INDEX(Oral!$D$23:$GM$23,MATCH(G37,Oral!$D$2:$GJ$2,0))="","",INDEX(Oral!$D$23:$GM$23,MATCH(G37,Oral!$D$2:$GJ$2,0)))</f>
        <v>15.572865640829622</v>
      </c>
      <c r="I37" s="36">
        <f>IF(INDEX(Oral!$D$23:$GM$23,MATCH(G37,Oral!$D$2:$GJ$2,0)+1)="","",INDEX(Oral!$D$23:$GM$23,MATCH(G37,Oral!$D$2:$GJ$2,0)+1))</f>
        <v>14.966009999210007</v>
      </c>
      <c r="J37" s="36">
        <f>IF(INDEX(Oral!$D$23:$GM$23,MATCH(G37,Oral!$D$2:$GJ$2,0)+2)="","",INDEX(Oral!$D$23:$GM$23,MATCH(G37,Oral!$D$2:$GJ$2,0)+2))</f>
        <v>15.269716750507436</v>
      </c>
      <c r="K37" s="36">
        <f>IF(INDEX(Oral!$D$23:$GM$23,MATCH(G37,Oral!$D$2:$GJ$2,0)+3)="","",INDEX(Oral!$D$23:$GM$23,MATCH(G37,Oral!$D$2:$GJ$2,0)+3))</f>
        <v>15.25972082295239</v>
      </c>
      <c r="L37" s="38"/>
      <c r="M37" s="36" t="s">
        <v>247</v>
      </c>
      <c r="N37" s="36">
        <f>IF(INDEX(Parenteral!$D$25:$GM$25,MATCH(M37,Parenteral!$D$2:$GJ$2,0))="","",INDEX(Parenteral!$D$25:$GM$25,MATCH(M37,Parenteral!$D$2:$GJ$2,0)))</f>
        <v>1.0942971126446255</v>
      </c>
      <c r="O37" s="36">
        <f>IF(INDEX(Parenteral!$D$25:$GM$25,MATCH(M37,Parenteral!$D$2:$GJ$2,0)+1)="","",INDEX(Parenteral!$D$25:$GM$25,MATCH(M37,Parenteral!$D$2:$GJ$2,0)+1))</f>
        <v>1.0570138952875119</v>
      </c>
      <c r="P37" s="36">
        <f>IF(INDEX(Parenteral!$D$25:$GM$25,MATCH(M37,Parenteral!$D$2:$GJ$2,0)+2)="","",INDEX(Parenteral!$D$25:$GM$25,MATCH(M37,Parenteral!$D$2:$GJ$2,0)+2))</f>
        <v>1.1080030296899985</v>
      </c>
      <c r="Q37" s="36">
        <f>IF(INDEX(Parenteral!$D$25:$GM$25,MATCH(M37,Parenteral!$D$2:$GJ$2,0)+3)="","",INDEX(Parenteral!$D$25:$GM$25,MATCH(M37,Parenteral!$D$2:$GJ$2,0)+3))</f>
        <v>1.1876084929414179</v>
      </c>
    </row>
    <row r="38" spans="1:17" x14ac:dyDescent="0.4">
      <c r="A38" s="36" t="s">
        <v>248</v>
      </c>
      <c r="B38" s="36">
        <f>IF(INDEX(Total!$D$28:$GM$28,MATCH(A38,Total!$D$2:$GJ$2,0))="","",INDEX(Total!$D$28:$GM$28,MATCH(A38,Total!$D$2:$GJ$2,0)))</f>
        <v>14.862029238667443</v>
      </c>
      <c r="C38" s="36">
        <f>IF(INDEX(Total!$D$28:$GM$28,MATCH(A38,Total!$D$2:$GJ$2,0)+1)="","",INDEX(Total!$D$28:$GM$28,MATCH(A38,Total!$D$2:$GJ$2,0)+1))</f>
        <v>14.381177233397642</v>
      </c>
      <c r="D38" s="36">
        <f>IF(INDEX(Total!$D$28:$GM$28,MATCH(A38,Total!$D$2:$GJ$2,0)+2)="","",INDEX(Total!$D$28:$GM$28,MATCH(A38,Total!$D$2:$GJ$2,0)+2))</f>
        <v>15.440115625383521</v>
      </c>
      <c r="E38" s="36">
        <f>IF(INDEX(Total!$D$28:$GM$28,MATCH(A38,Total!$D$2:$GJ$2,0)+3)="","",INDEX(Total!$D$28:$GM$28,MATCH(A38,Total!$D$2:$GJ$2,0)+3))</f>
        <v>15.363231420970363</v>
      </c>
      <c r="F38" s="38"/>
      <c r="G38" s="36" t="s">
        <v>248</v>
      </c>
      <c r="H38" s="36">
        <f>IF(INDEX(Oral!$D$23:$GM$23,MATCH(G38,Oral!$D$2:$GJ$2,0))="","",INDEX(Oral!$D$23:$GM$23,MATCH(G38,Oral!$D$2:$GJ$2,0)))</f>
        <v>13.711865473089111</v>
      </c>
      <c r="I38" s="36">
        <f>IF(INDEX(Oral!$D$23:$GM$23,MATCH(G38,Oral!$D$2:$GJ$2,0)+1)="","",INDEX(Oral!$D$23:$GM$23,MATCH(G38,Oral!$D$2:$GJ$2,0)+1))</f>
        <v>13.23325582706949</v>
      </c>
      <c r="J38" s="36">
        <f>IF(INDEX(Oral!$D$23:$GM$23,MATCH(G38,Oral!$D$2:$GJ$2,0)+2)="","",INDEX(Oral!$D$23:$GM$23,MATCH(G38,Oral!$D$2:$GJ$2,0)+2))</f>
        <v>14.240509997825619</v>
      </c>
      <c r="K38" s="36">
        <f>IF(INDEX(Oral!$D$23:$GM$23,MATCH(G38,Oral!$D$2:$GJ$2,0)+3)="","",INDEX(Oral!$D$23:$GM$23,MATCH(G38,Oral!$D$2:$GJ$2,0)+3))</f>
        <v>14.157870054779206</v>
      </c>
      <c r="L38" s="38"/>
      <c r="M38" s="36" t="s">
        <v>248</v>
      </c>
      <c r="N38" s="36">
        <f>IF(INDEX(Parenteral!$D$25:$GM$25,MATCH(M38,Parenteral!$D$2:$GJ$2,0))="","",INDEX(Parenteral!$D$25:$GM$25,MATCH(M38,Parenteral!$D$2:$GJ$2,0)))</f>
        <v>1.1501637655783297</v>
      </c>
      <c r="O38" s="36">
        <f>IF(INDEX(Parenteral!$D$25:$GM$25,MATCH(M38,Parenteral!$D$2:$GJ$2,0)+1)="","",INDEX(Parenteral!$D$25:$GM$25,MATCH(M38,Parenteral!$D$2:$GJ$2,0)+1))</f>
        <v>1.147921406328154</v>
      </c>
      <c r="P38" s="36">
        <f>IF(INDEX(Parenteral!$D$25:$GM$25,MATCH(M38,Parenteral!$D$2:$GJ$2,0)+2)="","",INDEX(Parenteral!$D$25:$GM$25,MATCH(M38,Parenteral!$D$2:$GJ$2,0)+2))</f>
        <v>1.1996056275579015</v>
      </c>
      <c r="Q38" s="36">
        <f>IF(INDEX(Parenteral!$D$25:$GM$25,MATCH(M38,Parenteral!$D$2:$GJ$2,0)+3)="","",INDEX(Parenteral!$D$25:$GM$25,MATCH(M38,Parenteral!$D$2:$GJ$2,0)+3))</f>
        <v>1.2053613661911515</v>
      </c>
    </row>
    <row r="39" spans="1:17" x14ac:dyDescent="0.4">
      <c r="A39" s="36" t="s">
        <v>249</v>
      </c>
      <c r="B39" s="36">
        <f>IF(INDEX(Total!$D$28:$GM$28,MATCH(A39,Total!$D$2:$GJ$2,0))="","",INDEX(Total!$D$28:$GM$28,MATCH(A39,Total!$D$2:$GJ$2,0)))</f>
        <v>19.543011645489738</v>
      </c>
      <c r="C39" s="36">
        <f>IF(INDEX(Total!$D$28:$GM$28,MATCH(A39,Total!$D$2:$GJ$2,0)+1)="","",INDEX(Total!$D$28:$GM$28,MATCH(A39,Total!$D$2:$GJ$2,0)+1))</f>
        <v>18.737504497957701</v>
      </c>
      <c r="D39" s="36">
        <f>IF(INDEX(Total!$D$28:$GM$28,MATCH(A39,Total!$D$2:$GJ$2,0)+2)="","",INDEX(Total!$D$28:$GM$28,MATCH(A39,Total!$D$2:$GJ$2,0)+2))</f>
        <v>18.256986626377259</v>
      </c>
      <c r="E39" s="36">
        <f>IF(INDEX(Total!$D$28:$GM$28,MATCH(A39,Total!$D$2:$GJ$2,0)+3)="","",INDEX(Total!$D$28:$GM$28,MATCH(A39,Total!$D$2:$GJ$2,0)+3))</f>
        <v>17.942637780322084</v>
      </c>
      <c r="F39" s="38"/>
      <c r="G39" s="36" t="s">
        <v>249</v>
      </c>
      <c r="H39" s="36">
        <f>IF(INDEX(Oral!$D$23:$GM$23,MATCH(G39,Oral!$D$2:$GJ$2,0))="","",INDEX(Oral!$D$23:$GM$23,MATCH(G39,Oral!$D$2:$GJ$2,0)))</f>
        <v>18.406309307869552</v>
      </c>
      <c r="I39" s="36">
        <f>IF(INDEX(Oral!$D$23:$GM$23,MATCH(G39,Oral!$D$2:$GJ$2,0)+1)="","",INDEX(Oral!$D$23:$GM$23,MATCH(G39,Oral!$D$2:$GJ$2,0)+1))</f>
        <v>17.638981854850773</v>
      </c>
      <c r="J39" s="36">
        <f>IF(INDEX(Oral!$D$23:$GM$23,MATCH(G39,Oral!$D$2:$GJ$2,0)+2)="","",INDEX(Oral!$D$23:$GM$23,MATCH(G39,Oral!$D$2:$GJ$2,0)+2))</f>
        <v>17.122189659645358</v>
      </c>
      <c r="K39" s="36">
        <f>IF(INDEX(Oral!$D$23:$GM$23,MATCH(G39,Oral!$D$2:$GJ$2,0)+3)="","",INDEX(Oral!$D$23:$GM$23,MATCH(G39,Oral!$D$2:$GJ$2,0)+3))</f>
        <v>16.721240391129609</v>
      </c>
      <c r="L39" s="38"/>
      <c r="M39" s="36" t="s">
        <v>249</v>
      </c>
      <c r="N39" s="36">
        <f>IF(INDEX(Parenteral!$D$25:$GM$25,MATCH(M39,Parenteral!$D$2:$GJ$2,0))="","",INDEX(Parenteral!$D$25:$GM$25,MATCH(M39,Parenteral!$D$2:$GJ$2,0)))</f>
        <v>1.1367023376201817</v>
      </c>
      <c r="O39" s="36">
        <f>IF(INDEX(Parenteral!$D$25:$GM$25,MATCH(M39,Parenteral!$D$2:$GJ$2,0)+1)="","",INDEX(Parenteral!$D$25:$GM$25,MATCH(M39,Parenteral!$D$2:$GJ$2,0)+1))</f>
        <v>1.0985226431069264</v>
      </c>
      <c r="P39" s="36">
        <f>IF(INDEX(Parenteral!$D$25:$GM$25,MATCH(M39,Parenteral!$D$2:$GJ$2,0)+2)="","",INDEX(Parenteral!$D$25:$GM$25,MATCH(M39,Parenteral!$D$2:$GJ$2,0)+2))</f>
        <v>1.134796966731898</v>
      </c>
      <c r="Q39" s="36">
        <f>IF(INDEX(Parenteral!$D$25:$GM$25,MATCH(M39,Parenteral!$D$2:$GJ$2,0)+3)="","",INDEX(Parenteral!$D$25:$GM$25,MATCH(M39,Parenteral!$D$2:$GJ$2,0)+3))</f>
        <v>1.2213973891924714</v>
      </c>
    </row>
    <row r="40" spans="1:17" x14ac:dyDescent="0.4">
      <c r="A40" s="36" t="s">
        <v>250</v>
      </c>
      <c r="B40" s="36">
        <f>IF(INDEX(Total!$D$28:$GM$28,MATCH(A40,Total!$D$2:$GJ$2,0))="","",INDEX(Total!$D$28:$GM$28,MATCH(A40,Total!$D$2:$GJ$2,0)))</f>
        <v>16.508820051059431</v>
      </c>
      <c r="C40" s="36">
        <f>IF(INDEX(Total!$D$28:$GM$28,MATCH(A40,Total!$D$2:$GJ$2,0)+1)="","",INDEX(Total!$D$28:$GM$28,MATCH(A40,Total!$D$2:$GJ$2,0)+1))</f>
        <v>15.903013827451396</v>
      </c>
      <c r="D40" s="36">
        <f>IF(INDEX(Total!$D$28:$GM$28,MATCH(A40,Total!$D$2:$GJ$2,0)+2)="","",INDEX(Total!$D$28:$GM$28,MATCH(A40,Total!$D$2:$GJ$2,0)+2))</f>
        <v>15.904428600880804</v>
      </c>
      <c r="E40" s="36">
        <f>IF(INDEX(Total!$D$28:$GM$28,MATCH(A40,Total!$D$2:$GJ$2,0)+3)="","",INDEX(Total!$D$28:$GM$28,MATCH(A40,Total!$D$2:$GJ$2,0)+3))</f>
        <v>15.030903772585292</v>
      </c>
      <c r="F40" s="38"/>
      <c r="G40" s="36" t="s">
        <v>250</v>
      </c>
      <c r="H40" s="36">
        <f>IF(INDEX(Oral!$D$23:$GM$23,MATCH(G40,Oral!$D$2:$GJ$2,0))="","",INDEX(Oral!$D$23:$GM$23,MATCH(G40,Oral!$D$2:$GJ$2,0)))</f>
        <v>15.160218197643939</v>
      </c>
      <c r="I40" s="36">
        <f>IF(INDEX(Oral!$D$23:$GM$23,MATCH(G40,Oral!$D$2:$GJ$2,0)+1)="","",INDEX(Oral!$D$23:$GM$23,MATCH(G40,Oral!$D$2:$GJ$2,0)+1))</f>
        <v>14.614312651286214</v>
      </c>
      <c r="J40" s="36">
        <f>IF(INDEX(Oral!$D$23:$GM$23,MATCH(G40,Oral!$D$2:$GJ$2,0)+2)="","",INDEX(Oral!$D$23:$GM$23,MATCH(G40,Oral!$D$2:$GJ$2,0)+2))</f>
        <v>14.562795541395312</v>
      </c>
      <c r="K40" s="36">
        <f>IF(INDEX(Oral!$D$23:$GM$23,MATCH(G40,Oral!$D$2:$GJ$2,0)+3)="","",INDEX(Oral!$D$23:$GM$23,MATCH(G40,Oral!$D$2:$GJ$2,0)+3))</f>
        <v>13.641073411672197</v>
      </c>
      <c r="L40" s="38"/>
      <c r="M40" s="36" t="s">
        <v>250</v>
      </c>
      <c r="N40" s="36">
        <f>IF(INDEX(Parenteral!$D$25:$GM$25,MATCH(M40,Parenteral!$D$2:$GJ$2,0))="","",INDEX(Parenteral!$D$25:$GM$25,MATCH(M40,Parenteral!$D$2:$GJ$2,0)))</f>
        <v>1.3486018534154964</v>
      </c>
      <c r="O40" s="36">
        <f>IF(INDEX(Parenteral!$D$25:$GM$25,MATCH(M40,Parenteral!$D$2:$GJ$2,0)+1)="","",INDEX(Parenteral!$D$25:$GM$25,MATCH(M40,Parenteral!$D$2:$GJ$2,0)+1))</f>
        <v>1.2887011761651825</v>
      </c>
      <c r="P40" s="36">
        <f>IF(INDEX(Parenteral!$D$25:$GM$25,MATCH(M40,Parenteral!$D$2:$GJ$2,0)+2)="","",INDEX(Parenteral!$D$25:$GM$25,MATCH(M40,Parenteral!$D$2:$GJ$2,0)+2))</f>
        <v>1.3416330594854908</v>
      </c>
      <c r="Q40" s="36">
        <f>IF(INDEX(Parenteral!$D$25:$GM$25,MATCH(M40,Parenteral!$D$2:$GJ$2,0)+3)="","",INDEX(Parenteral!$D$25:$GM$25,MATCH(M40,Parenteral!$D$2:$GJ$2,0)+3))</f>
        <v>1.3898303609130953</v>
      </c>
    </row>
    <row r="41" spans="1:17" x14ac:dyDescent="0.4">
      <c r="A41" s="36" t="s">
        <v>251</v>
      </c>
      <c r="B41" s="36">
        <f>IF(INDEX(Total!$D$28:$GM$28,MATCH(A41,Total!$D$2:$GJ$2,0))="","",INDEX(Total!$D$28:$GM$28,MATCH(A41,Total!$D$2:$GJ$2,0)))</f>
        <v>16.179269924100634</v>
      </c>
      <c r="C41" s="36">
        <f>IF(INDEX(Total!$D$28:$GM$28,MATCH(A41,Total!$D$2:$GJ$2,0)+1)="","",INDEX(Total!$D$28:$GM$28,MATCH(A41,Total!$D$2:$GJ$2,0)+1))</f>
        <v>15.707671394460366</v>
      </c>
      <c r="D41" s="36">
        <f>IF(INDEX(Total!$D$28:$GM$28,MATCH(A41,Total!$D$2:$GJ$2,0)+2)="","",INDEX(Total!$D$28:$GM$28,MATCH(A41,Total!$D$2:$GJ$2,0)+2))</f>
        <v>16.466127733465839</v>
      </c>
      <c r="E41" s="36">
        <f>IF(INDEX(Total!$D$28:$GM$28,MATCH(A41,Total!$D$2:$GJ$2,0)+3)="","",INDEX(Total!$D$28:$GM$28,MATCH(A41,Total!$D$2:$GJ$2,0)+3))</f>
        <v>16.379125853760087</v>
      </c>
      <c r="F41" s="38"/>
      <c r="G41" s="36" t="s">
        <v>251</v>
      </c>
      <c r="H41" s="36">
        <f>IF(INDEX(Oral!$D$23:$GM$23,MATCH(G41,Oral!$D$2:$GJ$2,0))="","",INDEX(Oral!$D$23:$GM$23,MATCH(G41,Oral!$D$2:$GJ$2,0)))</f>
        <v>15.046044389883749</v>
      </c>
      <c r="I41" s="36">
        <f>IF(INDEX(Oral!$D$23:$GM$23,MATCH(G41,Oral!$D$2:$GJ$2,0)+1)="","",INDEX(Oral!$D$23:$GM$23,MATCH(G41,Oral!$D$2:$GJ$2,0)+1))</f>
        <v>14.583596777828246</v>
      </c>
      <c r="J41" s="36">
        <f>IF(INDEX(Oral!$D$23:$GM$23,MATCH(G41,Oral!$D$2:$GJ$2,0)+2)="","",INDEX(Oral!$D$23:$GM$23,MATCH(G41,Oral!$D$2:$GJ$2,0)+2))</f>
        <v>15.272050461919598</v>
      </c>
      <c r="K41" s="36">
        <f>IF(INDEX(Oral!$D$23:$GM$23,MATCH(G41,Oral!$D$2:$GJ$2,0)+3)="","",INDEX(Oral!$D$23:$GM$23,MATCH(G41,Oral!$D$2:$GJ$2,0)+3))</f>
        <v>15.170878280446937</v>
      </c>
      <c r="L41" s="38"/>
      <c r="M41" s="36" t="s">
        <v>251</v>
      </c>
      <c r="N41" s="36">
        <f>IF(INDEX(Parenteral!$D$25:$GM$25,MATCH(M41,Parenteral!$D$2:$GJ$2,0))="","",INDEX(Parenteral!$D$25:$GM$25,MATCH(M41,Parenteral!$D$2:$GJ$2,0)))</f>
        <v>1.1332255342168827</v>
      </c>
      <c r="O41" s="36">
        <f>IF(INDEX(Parenteral!$D$25:$GM$25,MATCH(M41,Parenteral!$D$2:$GJ$2,0)+1)="","",INDEX(Parenteral!$D$25:$GM$25,MATCH(M41,Parenteral!$D$2:$GJ$2,0)+1))</f>
        <v>1.1240746166321196</v>
      </c>
      <c r="P41" s="36">
        <f>IF(INDEX(Parenteral!$D$25:$GM$25,MATCH(M41,Parenteral!$D$2:$GJ$2,0)+2)="","",INDEX(Parenteral!$D$25:$GM$25,MATCH(M41,Parenteral!$D$2:$GJ$2,0)+2))</f>
        <v>1.1940772715462395</v>
      </c>
      <c r="Q41" s="36">
        <f>IF(INDEX(Parenteral!$D$25:$GM$25,MATCH(M41,Parenteral!$D$2:$GJ$2,0)+3)="","",INDEX(Parenteral!$D$25:$GM$25,MATCH(M41,Parenteral!$D$2:$GJ$2,0)+3))</f>
        <v>1.2082475733131472</v>
      </c>
    </row>
    <row r="42" spans="1:17" x14ac:dyDescent="0.4">
      <c r="A42" s="36" t="s">
        <v>252</v>
      </c>
      <c r="B42" s="36">
        <f>IF(INDEX(Total!$D$28:$GM$28,MATCH(A42,Total!$D$2:$GJ$2,0))="","",INDEX(Total!$D$28:$GM$28,MATCH(A42,Total!$D$2:$GJ$2,0)))</f>
        <v>16.125198785270481</v>
      </c>
      <c r="C42" s="36">
        <f>IF(INDEX(Total!$D$28:$GM$28,MATCH(A42,Total!$D$2:$GJ$2,0)+1)="","",INDEX(Total!$D$28:$GM$28,MATCH(A42,Total!$D$2:$GJ$2,0)+1))</f>
        <v>15.258619437413143</v>
      </c>
      <c r="D42" s="36">
        <f>IF(INDEX(Total!$D$28:$GM$28,MATCH(A42,Total!$D$2:$GJ$2,0)+2)="","",INDEX(Total!$D$28:$GM$28,MATCH(A42,Total!$D$2:$GJ$2,0)+2))</f>
        <v>15.397122043791176</v>
      </c>
      <c r="E42" s="36">
        <f>IF(INDEX(Total!$D$28:$GM$28,MATCH(A42,Total!$D$2:$GJ$2,0)+3)="","",INDEX(Total!$D$28:$GM$28,MATCH(A42,Total!$D$2:$GJ$2,0)+3))</f>
        <v>15.186395723550177</v>
      </c>
      <c r="F42" s="38"/>
      <c r="G42" s="36" t="s">
        <v>252</v>
      </c>
      <c r="H42" s="36">
        <f>IF(INDEX(Oral!$D$23:$GM$23,MATCH(G42,Oral!$D$2:$GJ$2,0))="","",INDEX(Oral!$D$23:$GM$23,MATCH(G42,Oral!$D$2:$GJ$2,0)))</f>
        <v>14.798749914209798</v>
      </c>
      <c r="I42" s="36">
        <f>IF(INDEX(Oral!$D$23:$GM$23,MATCH(G42,Oral!$D$2:$GJ$2,0)+1)="","",INDEX(Oral!$D$23:$GM$23,MATCH(G42,Oral!$D$2:$GJ$2,0)+1))</f>
        <v>13.930526927640225</v>
      </c>
      <c r="J42" s="36">
        <f>IF(INDEX(Oral!$D$23:$GM$23,MATCH(G42,Oral!$D$2:$GJ$2,0)+2)="","",INDEX(Oral!$D$23:$GM$23,MATCH(G42,Oral!$D$2:$GJ$2,0)+2))</f>
        <v>14.042042657804254</v>
      </c>
      <c r="K42" s="36">
        <f>IF(INDEX(Oral!$D$23:$GM$23,MATCH(G42,Oral!$D$2:$GJ$2,0)+3)="","",INDEX(Oral!$D$23:$GM$23,MATCH(G42,Oral!$D$2:$GJ$2,0)+3))</f>
        <v>13.780843817658639</v>
      </c>
      <c r="L42" s="38"/>
      <c r="M42" s="36" t="s">
        <v>252</v>
      </c>
      <c r="N42" s="36">
        <f>IF(INDEX(Parenteral!$D$25:$GM$25,MATCH(M42,Parenteral!$D$2:$GJ$2,0))="","",INDEX(Parenteral!$D$25:$GM$25,MATCH(M42,Parenteral!$D$2:$GJ$2,0)))</f>
        <v>1.3264488710606814</v>
      </c>
      <c r="O42" s="36">
        <f>IF(INDEX(Parenteral!$D$25:$GM$25,MATCH(M42,Parenteral!$D$2:$GJ$2,0)+1)="","",INDEX(Parenteral!$D$25:$GM$25,MATCH(M42,Parenteral!$D$2:$GJ$2,0)+1))</f>
        <v>1.3280925097729188</v>
      </c>
      <c r="P42" s="36">
        <f>IF(INDEX(Parenteral!$D$25:$GM$25,MATCH(M42,Parenteral!$D$2:$GJ$2,0)+2)="","",INDEX(Parenteral!$D$25:$GM$25,MATCH(M42,Parenteral!$D$2:$GJ$2,0)+2))</f>
        <v>1.3550793859869199</v>
      </c>
      <c r="Q42" s="36">
        <f>IF(INDEX(Parenteral!$D$25:$GM$25,MATCH(M42,Parenteral!$D$2:$GJ$2,0)+3)="","",INDEX(Parenteral!$D$25:$GM$25,MATCH(M42,Parenteral!$D$2:$GJ$2,0)+3))</f>
        <v>1.4055519058915409</v>
      </c>
    </row>
    <row r="43" spans="1:17" x14ac:dyDescent="0.4">
      <c r="A43" s="36" t="s">
        <v>253</v>
      </c>
      <c r="B43" s="36">
        <f>IF(INDEX(Total!$D$28:$GM$28,MATCH(A43,Total!$D$2:$GJ$2,0))="","",INDEX(Total!$D$28:$GM$28,MATCH(A43,Total!$D$2:$GJ$2,0)))</f>
        <v>15.393964992765131</v>
      </c>
      <c r="C43" s="36">
        <f>IF(INDEX(Total!$D$28:$GM$28,MATCH(A43,Total!$D$2:$GJ$2,0)+1)="","",INDEX(Total!$D$28:$GM$28,MATCH(A43,Total!$D$2:$GJ$2,0)+1))</f>
        <v>15.046086799610803</v>
      </c>
      <c r="D43" s="36">
        <f>IF(INDEX(Total!$D$28:$GM$28,MATCH(A43,Total!$D$2:$GJ$2,0)+2)="","",INDEX(Total!$D$28:$GM$28,MATCH(A43,Total!$D$2:$GJ$2,0)+2))</f>
        <v>16.004541233232153</v>
      </c>
      <c r="E43" s="36">
        <f>IF(INDEX(Total!$D$28:$GM$28,MATCH(A43,Total!$D$2:$GJ$2,0)+3)="","",INDEX(Total!$D$28:$GM$28,MATCH(A43,Total!$D$2:$GJ$2,0)+3))</f>
        <v>15.814073128956734</v>
      </c>
      <c r="F43" s="38"/>
      <c r="G43" s="36" t="s">
        <v>253</v>
      </c>
      <c r="H43" s="36">
        <f>IF(INDEX(Oral!$D$23:$GM$23,MATCH(G43,Oral!$D$2:$GJ$2,0))="","",INDEX(Oral!$D$23:$GM$23,MATCH(G43,Oral!$D$2:$GJ$2,0)))</f>
        <v>14.351602768006694</v>
      </c>
      <c r="I43" s="36">
        <f>IF(INDEX(Oral!$D$23:$GM$23,MATCH(G43,Oral!$D$2:$GJ$2,0)+1)="","",INDEX(Oral!$D$23:$GM$23,MATCH(G43,Oral!$D$2:$GJ$2,0)+1))</f>
        <v>14.001283950385112</v>
      </c>
      <c r="J43" s="36">
        <f>IF(INDEX(Oral!$D$23:$GM$23,MATCH(G43,Oral!$D$2:$GJ$2,0)+2)="","",INDEX(Oral!$D$23:$GM$23,MATCH(G43,Oral!$D$2:$GJ$2,0)+2))</f>
        <v>14.859803965897179</v>
      </c>
      <c r="K43" s="36">
        <f>IF(INDEX(Oral!$D$23:$GM$23,MATCH(G43,Oral!$D$2:$GJ$2,0)+3)="","",INDEX(Oral!$D$23:$GM$23,MATCH(G43,Oral!$D$2:$GJ$2,0)+3))</f>
        <v>14.640016512690096</v>
      </c>
      <c r="L43" s="38"/>
      <c r="M43" s="36" t="s">
        <v>253</v>
      </c>
      <c r="N43" s="36">
        <f>IF(INDEX(Parenteral!$D$25:$GM$25,MATCH(M43,Parenteral!$D$2:$GJ$2,0))="","",INDEX(Parenteral!$D$25:$GM$25,MATCH(M43,Parenteral!$D$2:$GJ$2,0)))</f>
        <v>1.0423622247584368</v>
      </c>
      <c r="O43" s="36">
        <f>IF(INDEX(Parenteral!$D$25:$GM$25,MATCH(M43,Parenteral!$D$2:$GJ$2,0)+1)="","",INDEX(Parenteral!$D$25:$GM$25,MATCH(M43,Parenteral!$D$2:$GJ$2,0)+1))</f>
        <v>1.044802849225688</v>
      </c>
      <c r="P43" s="36">
        <f>IF(INDEX(Parenteral!$D$25:$GM$25,MATCH(M43,Parenteral!$D$2:$GJ$2,0)+2)="","",INDEX(Parenteral!$D$25:$GM$25,MATCH(M43,Parenteral!$D$2:$GJ$2,0)+2))</f>
        <v>1.1447372673349729</v>
      </c>
      <c r="Q43" s="36">
        <f>IF(INDEX(Parenteral!$D$25:$GM$25,MATCH(M43,Parenteral!$D$2:$GJ$2,0)+3)="","",INDEX(Parenteral!$D$25:$GM$25,MATCH(M43,Parenteral!$D$2:$GJ$2,0)+3))</f>
        <v>1.1740566162666393</v>
      </c>
    </row>
    <row r="44" spans="1:17" x14ac:dyDescent="0.4">
      <c r="A44" s="36" t="s">
        <v>254</v>
      </c>
      <c r="B44" s="36">
        <f>IF(INDEX(Total!$D$28:$GM$28,MATCH(A44,Total!$D$2:$GJ$2,0))="","",INDEX(Total!$D$28:$GM$28,MATCH(A44,Total!$D$2:$GJ$2,0)))</f>
        <v>15.658900714134464</v>
      </c>
      <c r="C44" s="36">
        <f>IF(INDEX(Total!$D$28:$GM$28,MATCH(A44,Total!$D$2:$GJ$2,0)+1)="","",INDEX(Total!$D$28:$GM$28,MATCH(A44,Total!$D$2:$GJ$2,0)+1))</f>
        <v>15.251402153395246</v>
      </c>
      <c r="D44" s="36">
        <f>IF(INDEX(Total!$D$28:$GM$28,MATCH(A44,Total!$D$2:$GJ$2,0)+2)="","",INDEX(Total!$D$28:$GM$28,MATCH(A44,Total!$D$2:$GJ$2,0)+2))</f>
        <v>15.404685359544994</v>
      </c>
      <c r="E44" s="36">
        <f>IF(INDEX(Total!$D$28:$GM$28,MATCH(A44,Total!$D$2:$GJ$2,0)+3)="","",INDEX(Total!$D$28:$GM$28,MATCH(A44,Total!$D$2:$GJ$2,0)+3))</f>
        <v>15.992606558424606</v>
      </c>
      <c r="F44" s="38"/>
      <c r="G44" s="36" t="s">
        <v>254</v>
      </c>
      <c r="H44" s="36">
        <f>IF(INDEX(Oral!$D$23:$GM$23,MATCH(G44,Oral!$D$2:$GJ$2,0))="","",INDEX(Oral!$D$23:$GM$23,MATCH(G44,Oral!$D$2:$GJ$2,0)))</f>
        <v>14.561115472086035</v>
      </c>
      <c r="I44" s="36">
        <f>IF(INDEX(Oral!$D$23:$GM$23,MATCH(G44,Oral!$D$2:$GJ$2,0)+1)="","",INDEX(Oral!$D$23:$GM$23,MATCH(G44,Oral!$D$2:$GJ$2,0)+1))</f>
        <v>14.181547881402714</v>
      </c>
      <c r="J44" s="36">
        <f>IF(INDEX(Oral!$D$23:$GM$23,MATCH(G44,Oral!$D$2:$GJ$2,0)+2)="","",INDEX(Oral!$D$23:$GM$23,MATCH(G44,Oral!$D$2:$GJ$2,0)+2))</f>
        <v>14.216510076385413</v>
      </c>
      <c r="K44" s="36">
        <f>IF(INDEX(Oral!$D$23:$GM$23,MATCH(G44,Oral!$D$2:$GJ$2,0)+3)="","",INDEX(Oral!$D$23:$GM$23,MATCH(G44,Oral!$D$2:$GJ$2,0)+3))</f>
        <v>14.770368596645381</v>
      </c>
      <c r="L44" s="38"/>
      <c r="M44" s="36" t="s">
        <v>254</v>
      </c>
      <c r="N44" s="36">
        <f>IF(INDEX(Parenteral!$D$25:$GM$25,MATCH(M44,Parenteral!$D$2:$GJ$2,0))="","",INDEX(Parenteral!$D$25:$GM$25,MATCH(M44,Parenteral!$D$2:$GJ$2,0)))</f>
        <v>1.0977852420484318</v>
      </c>
      <c r="O44" s="36">
        <f>IF(INDEX(Parenteral!$D$25:$GM$25,MATCH(M44,Parenteral!$D$2:$GJ$2,0)+1)="","",INDEX(Parenteral!$D$25:$GM$25,MATCH(M44,Parenteral!$D$2:$GJ$2,0)+1))</f>
        <v>1.0698542719925352</v>
      </c>
      <c r="P44" s="36">
        <f>IF(INDEX(Parenteral!$D$25:$GM$25,MATCH(M44,Parenteral!$D$2:$GJ$2,0)+2)="","",INDEX(Parenteral!$D$25:$GM$25,MATCH(M44,Parenteral!$D$2:$GJ$2,0)+2))</f>
        <v>1.1881752831595782</v>
      </c>
      <c r="Q44" s="36">
        <f>IF(INDEX(Parenteral!$D$25:$GM$25,MATCH(M44,Parenteral!$D$2:$GJ$2,0)+3)="","",INDEX(Parenteral!$D$25:$GM$25,MATCH(M44,Parenteral!$D$2:$GJ$2,0)+3))</f>
        <v>1.2222379617792225</v>
      </c>
    </row>
    <row r="45" spans="1:17" x14ac:dyDescent="0.4">
      <c r="A45" s="36" t="s">
        <v>255</v>
      </c>
      <c r="B45" s="36">
        <f>IF(INDEX(Total!$D$28:$GM$28,MATCH(A45,Total!$D$2:$GJ$2,0))="","",INDEX(Total!$D$28:$GM$28,MATCH(A45,Total!$D$2:$GJ$2,0)))</f>
        <v>15.586295320089967</v>
      </c>
      <c r="C45" s="36">
        <f>IF(INDEX(Total!$D$28:$GM$28,MATCH(A45,Total!$D$2:$GJ$2,0)+1)="","",INDEX(Total!$D$28:$GM$28,MATCH(A45,Total!$D$2:$GJ$2,0)+1))</f>
        <v>15.032836425554411</v>
      </c>
      <c r="D45" s="36">
        <f>IF(INDEX(Total!$D$28:$GM$28,MATCH(A45,Total!$D$2:$GJ$2,0)+2)="","",INDEX(Total!$D$28:$GM$28,MATCH(A45,Total!$D$2:$GJ$2,0)+2))</f>
        <v>15.262386885406398</v>
      </c>
      <c r="E45" s="36">
        <f>IF(INDEX(Total!$D$28:$GM$28,MATCH(A45,Total!$D$2:$GJ$2,0)+3)="","",INDEX(Total!$D$28:$GM$28,MATCH(A45,Total!$D$2:$GJ$2,0)+3))</f>
        <v>14.746992339663423</v>
      </c>
      <c r="F45" s="38"/>
      <c r="G45" s="36" t="s">
        <v>255</v>
      </c>
      <c r="H45" s="36">
        <f>IF(INDEX(Oral!$D$23:$GM$23,MATCH(G45,Oral!$D$2:$GJ$2,0))="","",INDEX(Oral!$D$23:$GM$23,MATCH(G45,Oral!$D$2:$GJ$2,0)))</f>
        <v>14.397534691943081</v>
      </c>
      <c r="I45" s="36">
        <f>IF(INDEX(Oral!$D$23:$GM$23,MATCH(G45,Oral!$D$2:$GJ$2,0)+1)="","",INDEX(Oral!$D$23:$GM$23,MATCH(G45,Oral!$D$2:$GJ$2,0)+1))</f>
        <v>13.815408814022295</v>
      </c>
      <c r="J45" s="36">
        <f>IF(INDEX(Oral!$D$23:$GM$23,MATCH(G45,Oral!$D$2:$GJ$2,0)+2)="","",INDEX(Oral!$D$23:$GM$23,MATCH(G45,Oral!$D$2:$GJ$2,0)+2))</f>
        <v>13.978707825530574</v>
      </c>
      <c r="K45" s="36">
        <f>IF(INDEX(Oral!$D$23:$GM$23,MATCH(G45,Oral!$D$2:$GJ$2,0)+3)="","",INDEX(Oral!$D$23:$GM$23,MATCH(G45,Oral!$D$2:$GJ$2,0)+3))</f>
        <v>13.414954806755246</v>
      </c>
      <c r="L45" s="38"/>
      <c r="M45" s="36" t="s">
        <v>255</v>
      </c>
      <c r="N45" s="36">
        <f>IF(INDEX(Parenteral!$D$25:$GM$25,MATCH(M45,Parenteral!$D$2:$GJ$2,0))="","",INDEX(Parenteral!$D$25:$GM$25,MATCH(M45,Parenteral!$D$2:$GJ$2,0)))</f>
        <v>1.1887606281468863</v>
      </c>
      <c r="O45" s="36">
        <f>IF(INDEX(Parenteral!$D$25:$GM$25,MATCH(M45,Parenteral!$D$2:$GJ$2,0)+1)="","",INDEX(Parenteral!$D$25:$GM$25,MATCH(M45,Parenteral!$D$2:$GJ$2,0)+1))</f>
        <v>1.2174276115321143</v>
      </c>
      <c r="P45" s="36">
        <f>IF(INDEX(Parenteral!$D$25:$GM$25,MATCH(M45,Parenteral!$D$2:$GJ$2,0)+2)="","",INDEX(Parenteral!$D$25:$GM$25,MATCH(M45,Parenteral!$D$2:$GJ$2,0)+2))</f>
        <v>1.2836790598758245</v>
      </c>
      <c r="Q45" s="36">
        <f>IF(INDEX(Parenteral!$D$25:$GM$25,MATCH(M45,Parenteral!$D$2:$GJ$2,0)+3)="","",INDEX(Parenteral!$D$25:$GM$25,MATCH(M45,Parenteral!$D$2:$GJ$2,0)+3))</f>
        <v>1.3320375329081722</v>
      </c>
    </row>
    <row r="46" spans="1:17" x14ac:dyDescent="0.4">
      <c r="A46" s="36" t="s">
        <v>256</v>
      </c>
      <c r="B46" s="36">
        <f>IF(INDEX(Total!$D$28:$GM$28,MATCH(A46,Total!$D$2:$GJ$2,0))="","",INDEX(Total!$D$28:$GM$28,MATCH(A46,Total!$D$2:$GJ$2,0)))</f>
        <v>15.438371613170862</v>
      </c>
      <c r="C46" s="36">
        <f>IF(INDEX(Total!$D$28:$GM$28,MATCH(A46,Total!$D$2:$GJ$2,0)+1)="","",INDEX(Total!$D$28:$GM$28,MATCH(A46,Total!$D$2:$GJ$2,0)+1))</f>
        <v>15.195930773711856</v>
      </c>
      <c r="D46" s="36">
        <f>IF(INDEX(Total!$D$28:$GM$28,MATCH(A46,Total!$D$2:$GJ$2,0)+2)="","",INDEX(Total!$D$28:$GM$28,MATCH(A46,Total!$D$2:$GJ$2,0)+2))</f>
        <v>14.832331011196501</v>
      </c>
      <c r="E46" s="36">
        <f>IF(INDEX(Total!$D$28:$GM$28,MATCH(A46,Total!$D$2:$GJ$2,0)+3)="","",INDEX(Total!$D$28:$GM$28,MATCH(A46,Total!$D$2:$GJ$2,0)+3))</f>
        <v>15.94904281187199</v>
      </c>
      <c r="F46" s="38"/>
      <c r="G46" s="36" t="s">
        <v>256</v>
      </c>
      <c r="H46" s="36">
        <f>IF(INDEX(Oral!$D$23:$GM$23,MATCH(G46,Oral!$D$2:$GJ$2,0))="","",INDEX(Oral!$D$23:$GM$23,MATCH(G46,Oral!$D$2:$GJ$2,0)))</f>
        <v>14.351642652344937</v>
      </c>
      <c r="I46" s="36">
        <f>IF(INDEX(Oral!$D$23:$GM$23,MATCH(G46,Oral!$D$2:$GJ$2,0)+1)="","",INDEX(Oral!$D$23:$GM$23,MATCH(G46,Oral!$D$2:$GJ$2,0)+1))</f>
        <v>14.105853234753104</v>
      </c>
      <c r="J46" s="36">
        <f>IF(INDEX(Oral!$D$23:$GM$23,MATCH(G46,Oral!$D$2:$GJ$2,0)+2)="","",INDEX(Oral!$D$23:$GM$23,MATCH(G46,Oral!$D$2:$GJ$2,0)+2))</f>
        <v>13.692805146598156</v>
      </c>
      <c r="K46" s="36">
        <f>IF(INDEX(Oral!$D$23:$GM$23,MATCH(G46,Oral!$D$2:$GJ$2,0)+3)="","",INDEX(Oral!$D$23:$GM$23,MATCH(G46,Oral!$D$2:$GJ$2,0)+3))</f>
        <v>14.735545297931601</v>
      </c>
      <c r="L46" s="38"/>
      <c r="M46" s="36" t="s">
        <v>256</v>
      </c>
      <c r="N46" s="36">
        <f>IF(INDEX(Parenteral!$D$25:$GM$25,MATCH(M46,Parenteral!$D$2:$GJ$2,0))="","",INDEX(Parenteral!$D$25:$GM$25,MATCH(M46,Parenteral!$D$2:$GJ$2,0)))</f>
        <v>1.0867289608259239</v>
      </c>
      <c r="O46" s="36">
        <f>IF(INDEX(Parenteral!$D$25:$GM$25,MATCH(M46,Parenteral!$D$2:$GJ$2,0)+1)="","",INDEX(Parenteral!$D$25:$GM$25,MATCH(M46,Parenteral!$D$2:$GJ$2,0)+1))</f>
        <v>1.090077538958754</v>
      </c>
      <c r="P46" s="36">
        <f>IF(INDEX(Parenteral!$D$25:$GM$25,MATCH(M46,Parenteral!$D$2:$GJ$2,0)+2)="","",INDEX(Parenteral!$D$25:$GM$25,MATCH(M46,Parenteral!$D$2:$GJ$2,0)+2))</f>
        <v>1.1395258645983459</v>
      </c>
      <c r="Q46" s="36">
        <f>IF(INDEX(Parenteral!$D$25:$GM$25,MATCH(M46,Parenteral!$D$2:$GJ$2,0)+3)="","",INDEX(Parenteral!$D$25:$GM$25,MATCH(M46,Parenteral!$D$2:$GJ$2,0)+3))</f>
        <v>1.2134975139403861</v>
      </c>
    </row>
    <row r="47" spans="1:17" x14ac:dyDescent="0.4">
      <c r="A47" s="36" t="s">
        <v>257</v>
      </c>
      <c r="B47" s="36">
        <f>IF(INDEX(Total!$D$28:$GM$28,MATCH(A47,Total!$D$2:$GJ$2,0))="","",INDEX(Total!$D$28:$GM$28,MATCH(A47,Total!$D$2:$GJ$2,0)))</f>
        <v>16.696675959254218</v>
      </c>
      <c r="C47" s="36">
        <f>IF(INDEX(Total!$D$28:$GM$28,MATCH(A47,Total!$D$2:$GJ$2,0)+1)="","",INDEX(Total!$D$28:$GM$28,MATCH(A47,Total!$D$2:$GJ$2,0)+1))</f>
        <v>15.947161840772306</v>
      </c>
      <c r="D47" s="36">
        <f>IF(INDEX(Total!$D$28:$GM$28,MATCH(A47,Total!$D$2:$GJ$2,0)+2)="","",INDEX(Total!$D$28:$GM$28,MATCH(A47,Total!$D$2:$GJ$2,0)+2))</f>
        <v>17.487419677444979</v>
      </c>
      <c r="E47" s="36">
        <f>IF(INDEX(Total!$D$28:$GM$28,MATCH(A47,Total!$D$2:$GJ$2,0)+3)="","",INDEX(Total!$D$28:$GM$28,MATCH(A47,Total!$D$2:$GJ$2,0)+3))</f>
        <v>17.538089382023145</v>
      </c>
      <c r="F47" s="38"/>
      <c r="G47" s="36" t="s">
        <v>257</v>
      </c>
      <c r="H47" s="36">
        <f>IF(INDEX(Oral!$D$23:$GM$23,MATCH(G47,Oral!$D$2:$GJ$2,0))="","",INDEX(Oral!$D$23:$GM$23,MATCH(G47,Oral!$D$2:$GJ$2,0)))</f>
        <v>15.578397271182748</v>
      </c>
      <c r="I47" s="36">
        <f>IF(INDEX(Oral!$D$23:$GM$23,MATCH(G47,Oral!$D$2:$GJ$2,0)+1)="","",INDEX(Oral!$D$23:$GM$23,MATCH(G47,Oral!$D$2:$GJ$2,0)+1))</f>
        <v>14.81123391192755</v>
      </c>
      <c r="J47" s="36">
        <f>IF(INDEX(Oral!$D$23:$GM$23,MATCH(G47,Oral!$D$2:$GJ$2,0)+2)="","",INDEX(Oral!$D$23:$GM$23,MATCH(G47,Oral!$D$2:$GJ$2,0)+2))</f>
        <v>16.281956043766691</v>
      </c>
      <c r="K47" s="36">
        <f>IF(INDEX(Oral!$D$23:$GM$23,MATCH(G47,Oral!$D$2:$GJ$2,0)+3)="","",INDEX(Oral!$D$23:$GM$23,MATCH(G47,Oral!$D$2:$GJ$2,0)+3))</f>
        <v>16.323312823434755</v>
      </c>
      <c r="L47" s="38"/>
      <c r="M47" s="36" t="s">
        <v>257</v>
      </c>
      <c r="N47" s="36">
        <f>IF(INDEX(Parenteral!$D$25:$GM$25,MATCH(M47,Parenteral!$D$2:$GJ$2,0))="","",INDEX(Parenteral!$D$25:$GM$25,MATCH(M47,Parenteral!$D$2:$GJ$2,0)))</f>
        <v>1.1182786880714672</v>
      </c>
      <c r="O47" s="36">
        <f>IF(INDEX(Parenteral!$D$25:$GM$25,MATCH(M47,Parenteral!$D$2:$GJ$2,0)+1)="","",INDEX(Parenteral!$D$25:$GM$25,MATCH(M47,Parenteral!$D$2:$GJ$2,0)+1))</f>
        <v>1.1359279288447561</v>
      </c>
      <c r="P47" s="36">
        <f>IF(INDEX(Parenteral!$D$25:$GM$25,MATCH(M47,Parenteral!$D$2:$GJ$2,0)+2)="","",INDEX(Parenteral!$D$25:$GM$25,MATCH(M47,Parenteral!$D$2:$GJ$2,0)+2))</f>
        <v>1.2054636336782887</v>
      </c>
      <c r="Q47" s="36">
        <f>IF(INDEX(Parenteral!$D$25:$GM$25,MATCH(M47,Parenteral!$D$2:$GJ$2,0)+3)="","",INDEX(Parenteral!$D$25:$GM$25,MATCH(M47,Parenteral!$D$2:$GJ$2,0)+3))</f>
        <v>1.2147765585883872</v>
      </c>
    </row>
    <row r="48" spans="1:17" x14ac:dyDescent="0.4">
      <c r="A48" s="36" t="s">
        <v>258</v>
      </c>
      <c r="B48" s="36">
        <f>IF(INDEX(Total!$D$28:$GM$28,MATCH(A48,Total!$D$2:$GJ$2,0))="","",INDEX(Total!$D$28:$GM$28,MATCH(A48,Total!$D$2:$GJ$2,0)))</f>
        <v>15.769907288583733</v>
      </c>
      <c r="C48" s="36">
        <f>IF(INDEX(Total!$D$28:$GM$28,MATCH(A48,Total!$D$2:$GJ$2,0)+1)="","",INDEX(Total!$D$28:$GM$28,MATCH(A48,Total!$D$2:$GJ$2,0)+1))</f>
        <v>15.082482172735393</v>
      </c>
      <c r="D48" s="36">
        <f>IF(INDEX(Total!$D$28:$GM$28,MATCH(A48,Total!$D$2:$GJ$2,0)+2)="","",INDEX(Total!$D$28:$GM$28,MATCH(A48,Total!$D$2:$GJ$2,0)+2))</f>
        <v>15.751790079955949</v>
      </c>
      <c r="E48" s="36">
        <f>IF(INDEX(Total!$D$28:$GM$28,MATCH(A48,Total!$D$2:$GJ$2,0)+3)="","",INDEX(Total!$D$28:$GM$28,MATCH(A48,Total!$D$2:$GJ$2,0)+3))</f>
        <v>15.980799428551487</v>
      </c>
      <c r="F48" s="38"/>
      <c r="G48" s="36" t="s">
        <v>258</v>
      </c>
      <c r="H48" s="36">
        <f>IF(INDEX(Oral!$D$23:$GM$23,MATCH(G48,Oral!$D$2:$GJ$2,0))="","",INDEX(Oral!$D$23:$GM$23,MATCH(G48,Oral!$D$2:$GJ$2,0)))</f>
        <v>14.703246995451666</v>
      </c>
      <c r="I48" s="36">
        <f>IF(INDEX(Oral!$D$23:$GM$23,MATCH(G48,Oral!$D$2:$GJ$2,0)+1)="","",INDEX(Oral!$D$23:$GM$23,MATCH(G48,Oral!$D$2:$GJ$2,0)+1))</f>
        <v>14.021688356711891</v>
      </c>
      <c r="J48" s="36">
        <f>IF(INDEX(Oral!$D$23:$GM$23,MATCH(G48,Oral!$D$2:$GJ$2,0)+2)="","",INDEX(Oral!$D$23:$GM$23,MATCH(G48,Oral!$D$2:$GJ$2,0)+2))</f>
        <v>14.640891355516796</v>
      </c>
      <c r="K48" s="36">
        <f>IF(INDEX(Oral!$D$23:$GM$23,MATCH(G48,Oral!$D$2:$GJ$2,0)+3)="","",INDEX(Oral!$D$23:$GM$23,MATCH(G48,Oral!$D$2:$GJ$2,0)+3))</f>
        <v>14.859829669176051</v>
      </c>
      <c r="L48" s="38"/>
      <c r="M48" s="36" t="s">
        <v>258</v>
      </c>
      <c r="N48" s="36">
        <f>IF(INDEX(Parenteral!$D$25:$GM$25,MATCH(M48,Parenteral!$D$2:$GJ$2,0))="","",INDEX(Parenteral!$D$25:$GM$25,MATCH(M48,Parenteral!$D$2:$GJ$2,0)))</f>
        <v>1.0666602931320694</v>
      </c>
      <c r="O48" s="36">
        <f>IF(INDEX(Parenteral!$D$25:$GM$25,MATCH(M48,Parenteral!$D$2:$GJ$2,0)+1)="","",INDEX(Parenteral!$D$25:$GM$25,MATCH(M48,Parenteral!$D$2:$GJ$2,0)+1))</f>
        <v>1.060793816023502</v>
      </c>
      <c r="P48" s="36">
        <f>IF(INDEX(Parenteral!$D$25:$GM$25,MATCH(M48,Parenteral!$D$2:$GJ$2,0)+2)="","",INDEX(Parenteral!$D$25:$GM$25,MATCH(M48,Parenteral!$D$2:$GJ$2,0)+2))</f>
        <v>1.1108987244391504</v>
      </c>
      <c r="Q48" s="36">
        <f>IF(INDEX(Parenteral!$D$25:$GM$25,MATCH(M48,Parenteral!$D$2:$GJ$2,0)+3)="","",INDEX(Parenteral!$D$25:$GM$25,MATCH(M48,Parenteral!$D$2:$GJ$2,0)+3))</f>
        <v>1.1209697593754373</v>
      </c>
    </row>
    <row r="49" spans="1:17" x14ac:dyDescent="0.4">
      <c r="A49" s="36" t="s">
        <v>259</v>
      </c>
      <c r="B49" s="36">
        <f>IF(INDEX(Total!$D$28:$GM$28,MATCH(A49,Total!$D$2:$GJ$2,0))="","",INDEX(Total!$D$28:$GM$28,MATCH(A49,Total!$D$2:$GJ$2,0)))</f>
        <v>14.45505160205496</v>
      </c>
      <c r="C49" s="36">
        <f>IF(INDEX(Total!$D$28:$GM$28,MATCH(A49,Total!$D$2:$GJ$2,0)+1)="","",INDEX(Total!$D$28:$GM$28,MATCH(A49,Total!$D$2:$GJ$2,0)+1))</f>
        <v>13.848957696815271</v>
      </c>
      <c r="D49" s="36">
        <f>IF(INDEX(Total!$D$28:$GM$28,MATCH(A49,Total!$D$2:$GJ$2,0)+2)="","",INDEX(Total!$D$28:$GM$28,MATCH(A49,Total!$D$2:$GJ$2,0)+2))</f>
        <v>14.1510574636582</v>
      </c>
      <c r="E49" s="36">
        <f>IF(INDEX(Total!$D$28:$GM$28,MATCH(A49,Total!$D$2:$GJ$2,0)+3)="","",INDEX(Total!$D$28:$GM$28,MATCH(A49,Total!$D$2:$GJ$2,0)+3))</f>
        <v>14.398574793595055</v>
      </c>
      <c r="F49" s="38"/>
      <c r="G49" s="36" t="s">
        <v>259</v>
      </c>
      <c r="H49" s="36">
        <f>IF(INDEX(Oral!$D$23:$GM$23,MATCH(G49,Oral!$D$2:$GJ$2,0))="","",INDEX(Oral!$D$23:$GM$23,MATCH(G49,Oral!$D$2:$GJ$2,0)))</f>
        <v>13.336028644436007</v>
      </c>
      <c r="I49" s="36">
        <f>IF(INDEX(Oral!$D$23:$GM$23,MATCH(G49,Oral!$D$2:$GJ$2,0)+1)="","",INDEX(Oral!$D$23:$GM$23,MATCH(G49,Oral!$D$2:$GJ$2,0)+1))</f>
        <v>12.745453004354788</v>
      </c>
      <c r="J49" s="36">
        <f>IF(INDEX(Oral!$D$23:$GM$23,MATCH(G49,Oral!$D$2:$GJ$2,0)+2)="","",INDEX(Oral!$D$23:$GM$23,MATCH(G49,Oral!$D$2:$GJ$2,0)+2))</f>
        <v>12.999618605458762</v>
      </c>
      <c r="K49" s="36">
        <f>IF(INDEX(Oral!$D$23:$GM$23,MATCH(G49,Oral!$D$2:$GJ$2,0)+3)="","",INDEX(Oral!$D$23:$GM$23,MATCH(G49,Oral!$D$2:$GJ$2,0)+3))</f>
        <v>13.156182067499383</v>
      </c>
      <c r="L49" s="38"/>
      <c r="M49" s="36" t="s">
        <v>259</v>
      </c>
      <c r="N49" s="36">
        <f>IF(INDEX(Parenteral!$D$25:$GM$25,MATCH(M49,Parenteral!$D$2:$GJ$2,0))="","",INDEX(Parenteral!$D$25:$GM$25,MATCH(M49,Parenteral!$D$2:$GJ$2,0)))</f>
        <v>1.1190229576189503</v>
      </c>
      <c r="O49" s="36">
        <f>IF(INDEX(Parenteral!$D$25:$GM$25,MATCH(M49,Parenteral!$D$2:$GJ$2,0)+1)="","",INDEX(Parenteral!$D$25:$GM$25,MATCH(M49,Parenteral!$D$2:$GJ$2,0)+1))</f>
        <v>1.103504692460481</v>
      </c>
      <c r="P49" s="36">
        <f>IF(INDEX(Parenteral!$D$25:$GM$25,MATCH(M49,Parenteral!$D$2:$GJ$2,0)+2)="","",INDEX(Parenteral!$D$25:$GM$25,MATCH(M49,Parenteral!$D$2:$GJ$2,0)+2))</f>
        <v>1.1514388581994393</v>
      </c>
      <c r="Q49" s="36">
        <f>IF(INDEX(Parenteral!$D$25:$GM$25,MATCH(M49,Parenteral!$D$2:$GJ$2,0)+3)="","",INDEX(Parenteral!$D$25:$GM$25,MATCH(M49,Parenteral!$D$2:$GJ$2,0)+3))</f>
        <v>1.2423927260956715</v>
      </c>
    </row>
    <row r="50" spans="1:17" x14ac:dyDescent="0.4">
      <c r="A50" s="36" t="s">
        <v>109</v>
      </c>
      <c r="B50" s="36">
        <f>IF(INDEX(Total!$D$28:$GM$28,MATCH(A50,Total!$D$2:$GJ$2,0))="","",INDEX(Total!$D$28:$GM$28,MATCH(A50,Total!$D$2:$GJ$2,0)))</f>
        <v>12.306297857778011</v>
      </c>
      <c r="C50" s="36">
        <f>IF(INDEX(Total!$D$28:$GM$28,MATCH(A50,Total!$D$2:$GJ$2,0)+1)="","",INDEX(Total!$D$28:$GM$28,MATCH(A50,Total!$D$2:$GJ$2,0)+1))</f>
        <v>13.258907985027539</v>
      </c>
      <c r="D50" s="36">
        <f>IF(INDEX(Total!$D$28:$GM$28,MATCH(A50,Total!$D$2:$GJ$2,0)+2)="","",INDEX(Total!$D$28:$GM$28,MATCH(A50,Total!$D$2:$GJ$2,0)+2))</f>
        <v>12.762830622295855</v>
      </c>
      <c r="E50" s="36">
        <f>IF(INDEX(Total!$D$28:$GM$28,MATCH(A50,Total!$D$2:$GJ$2,0)+3)="","",INDEX(Total!$D$28:$GM$28,MATCH(A50,Total!$D$2:$GJ$2,0)+3))</f>
        <v>13.837687650340738</v>
      </c>
      <c r="F50" s="38"/>
      <c r="G50" s="36" t="s">
        <v>109</v>
      </c>
      <c r="H50" s="36">
        <f>IF(INDEX(Oral!$D$23:$GM$23,MATCH(G50,Oral!$D$2:$GJ$2,0))="","",INDEX(Oral!$D$23:$GM$23,MATCH(G50,Oral!$D$2:$GJ$2,0)))</f>
        <v>11.116483108087504</v>
      </c>
      <c r="I50" s="36">
        <f>IF(INDEX(Oral!$D$23:$GM$23,MATCH(G50,Oral!$D$2:$GJ$2,0)+1)="","",INDEX(Oral!$D$23:$GM$23,MATCH(G50,Oral!$D$2:$GJ$2,0)+1))</f>
        <v>11.943342955035961</v>
      </c>
      <c r="J50" s="36">
        <f>IF(INDEX(Oral!$D$23:$GM$23,MATCH(G50,Oral!$D$2:$GJ$2,0)+2)="","",INDEX(Oral!$D$23:$GM$23,MATCH(G50,Oral!$D$2:$GJ$2,0)+2))</f>
        <v>11.42170610398901</v>
      </c>
      <c r="K50" s="36">
        <f>IF(INDEX(Oral!$D$23:$GM$23,MATCH(G50,Oral!$D$2:$GJ$2,0)+3)="","",INDEX(Oral!$D$23:$GM$23,MATCH(G50,Oral!$D$2:$GJ$2,0)+3))</f>
        <v>12.417766508193893</v>
      </c>
      <c r="L50" s="38"/>
      <c r="M50" s="36" t="s">
        <v>109</v>
      </c>
      <c r="N50" s="36">
        <f>IF(INDEX(Parenteral!$D$25:$GM$25,MATCH(M50,Parenteral!$D$2:$GJ$2,0))="","",INDEX(Parenteral!$D$25:$GM$25,MATCH(M50,Parenteral!$D$2:$GJ$2,0)))</f>
        <v>1.189814749690506</v>
      </c>
      <c r="O50" s="36">
        <f>IF(INDEX(Parenteral!$D$25:$GM$25,MATCH(M50,Parenteral!$D$2:$GJ$2,0)+1)="","",INDEX(Parenteral!$D$25:$GM$25,MATCH(M50,Parenteral!$D$2:$GJ$2,0)+1))</f>
        <v>1.3155650299915795</v>
      </c>
      <c r="P50" s="36">
        <f>IF(INDEX(Parenteral!$D$25:$GM$25,MATCH(M50,Parenteral!$D$2:$GJ$2,0)+2)="","",INDEX(Parenteral!$D$25:$GM$25,MATCH(M50,Parenteral!$D$2:$GJ$2,0)+2))</f>
        <v>1.3411245183068417</v>
      </c>
      <c r="Q50" s="36">
        <f>IF(INDEX(Parenteral!$D$25:$GM$25,MATCH(M50,Parenteral!$D$2:$GJ$2,0)+3)="","",INDEX(Parenteral!$D$25:$GM$25,MATCH(M50,Parenteral!$D$2:$GJ$2,0)+3))</f>
        <v>1.4199211421468452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49"/>
  <sheetViews>
    <sheetView zoomScale="55" zoomScaleNormal="55" workbookViewId="0">
      <selection activeCell="C23" sqref="C23"/>
    </sheetView>
  </sheetViews>
  <sheetFormatPr defaultColWidth="8.75" defaultRowHeight="18.75" x14ac:dyDescent="0.4"/>
  <cols>
    <col min="1" max="1" width="5.25" style="5" bestFit="1" customWidth="1"/>
    <col min="2" max="2" width="8" style="5" bestFit="1" customWidth="1"/>
    <col min="3" max="3" width="14" style="5" bestFit="1" customWidth="1"/>
    <col min="4" max="7" width="19.625" style="5" bestFit="1" customWidth="1"/>
    <col min="8" max="11" width="17.25" style="5" bestFit="1" customWidth="1"/>
    <col min="12" max="15" width="8.75" style="21"/>
    <col min="16" max="16384" width="8.75" style="5"/>
  </cols>
  <sheetData>
    <row r="1" spans="1:15" ht="17.649999999999999" customHeigh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x14ac:dyDescent="0.4">
      <c r="A2" s="6">
        <v>0</v>
      </c>
      <c r="B2" s="7" t="s">
        <v>15</v>
      </c>
      <c r="C2" s="7" t="s">
        <v>16</v>
      </c>
      <c r="D2" s="7">
        <v>127414</v>
      </c>
      <c r="E2" s="7">
        <v>127237</v>
      </c>
      <c r="F2" s="7">
        <v>127095</v>
      </c>
      <c r="G2" s="8">
        <v>126933</v>
      </c>
      <c r="H2" s="9">
        <f>テーブル2[[#This Row],[2013年人口（千人）]]*365</f>
        <v>46506110</v>
      </c>
      <c r="I2" s="9">
        <f>テーブル2[[#This Row],[2014年人口（千人）]]*365</f>
        <v>46441505</v>
      </c>
      <c r="J2" s="9">
        <f>テーブル2[[#This Row],[2015年人口（千人）]]*365</f>
        <v>46389675</v>
      </c>
      <c r="K2" s="9">
        <f>テーブル2[[#This Row],[2016年人口（千人）]]*366</f>
        <v>46457478</v>
      </c>
      <c r="L2" s="10"/>
      <c r="M2" s="10"/>
      <c r="N2" s="10"/>
      <c r="O2" s="10"/>
    </row>
    <row r="3" spans="1:15" x14ac:dyDescent="0.4">
      <c r="A3" s="11">
        <v>1</v>
      </c>
      <c r="B3" s="12" t="s">
        <v>17</v>
      </c>
      <c r="C3" s="12" t="s">
        <v>18</v>
      </c>
      <c r="D3" s="12">
        <v>5438</v>
      </c>
      <c r="E3" s="12">
        <v>5410</v>
      </c>
      <c r="F3" s="12">
        <v>5382</v>
      </c>
      <c r="G3" s="13">
        <v>5352</v>
      </c>
      <c r="H3" s="14">
        <f>テーブル2[[#This Row],[2013年人口（千人）]]*365</f>
        <v>1984870</v>
      </c>
      <c r="I3" s="14">
        <f>テーブル2[[#This Row],[2014年人口（千人）]]*365</f>
        <v>1974650</v>
      </c>
      <c r="J3" s="14">
        <f>テーブル2[[#This Row],[2015年人口（千人）]]*365</f>
        <v>1964430</v>
      </c>
      <c r="K3" s="14">
        <f>テーブル2[[#This Row],[2016年人口（千人）]]*366</f>
        <v>1958832</v>
      </c>
      <c r="L3" s="15"/>
      <c r="M3" s="15"/>
      <c r="N3" s="15"/>
      <c r="O3" s="15"/>
    </row>
    <row r="4" spans="1:15" x14ac:dyDescent="0.4">
      <c r="A4" s="6">
        <v>2</v>
      </c>
      <c r="B4" s="12" t="s">
        <v>19</v>
      </c>
      <c r="C4" s="12" t="s">
        <v>20</v>
      </c>
      <c r="D4" s="12">
        <v>1337</v>
      </c>
      <c r="E4" s="12">
        <v>1323</v>
      </c>
      <c r="F4" s="12">
        <v>1308</v>
      </c>
      <c r="G4" s="13">
        <v>1293</v>
      </c>
      <c r="H4" s="14">
        <f>テーブル2[[#This Row],[2013年人口（千人）]]*365</f>
        <v>488005</v>
      </c>
      <c r="I4" s="14">
        <f>テーブル2[[#This Row],[2014年人口（千人）]]*365</f>
        <v>482895</v>
      </c>
      <c r="J4" s="14">
        <f>テーブル2[[#This Row],[2015年人口（千人）]]*365</f>
        <v>477420</v>
      </c>
      <c r="K4" s="14">
        <f>テーブル2[[#This Row],[2016年人口（千人）]]*366</f>
        <v>473238</v>
      </c>
      <c r="L4" s="15"/>
      <c r="M4" s="15"/>
      <c r="N4" s="15"/>
      <c r="O4" s="15"/>
    </row>
    <row r="5" spans="1:15" x14ac:dyDescent="0.4">
      <c r="A5" s="11">
        <v>3</v>
      </c>
      <c r="B5" s="12" t="s">
        <v>21</v>
      </c>
      <c r="C5" s="12" t="s">
        <v>22</v>
      </c>
      <c r="D5" s="12">
        <v>1299</v>
      </c>
      <c r="E5" s="12">
        <v>1290</v>
      </c>
      <c r="F5" s="12">
        <v>1280</v>
      </c>
      <c r="G5" s="13">
        <v>1268</v>
      </c>
      <c r="H5" s="14">
        <f>テーブル2[[#This Row],[2013年人口（千人）]]*365</f>
        <v>474135</v>
      </c>
      <c r="I5" s="14">
        <f>テーブル2[[#This Row],[2014年人口（千人）]]*365</f>
        <v>470850</v>
      </c>
      <c r="J5" s="14">
        <f>テーブル2[[#This Row],[2015年人口（千人）]]*365</f>
        <v>467200</v>
      </c>
      <c r="K5" s="14">
        <f>テーブル2[[#This Row],[2016年人口（千人）]]*366</f>
        <v>464088</v>
      </c>
      <c r="L5" s="15"/>
      <c r="M5" s="15"/>
      <c r="N5" s="15"/>
      <c r="O5" s="15"/>
    </row>
    <row r="6" spans="1:15" x14ac:dyDescent="0.4">
      <c r="A6" s="6">
        <v>4</v>
      </c>
      <c r="B6" s="12" t="s">
        <v>23</v>
      </c>
      <c r="C6" s="12" t="s">
        <v>24</v>
      </c>
      <c r="D6" s="12">
        <v>2333</v>
      </c>
      <c r="E6" s="12">
        <v>2335</v>
      </c>
      <c r="F6" s="12">
        <v>2334</v>
      </c>
      <c r="G6" s="13">
        <v>2330</v>
      </c>
      <c r="H6" s="14">
        <f>テーブル2[[#This Row],[2013年人口（千人）]]*365</f>
        <v>851545</v>
      </c>
      <c r="I6" s="14">
        <f>テーブル2[[#This Row],[2014年人口（千人）]]*365</f>
        <v>852275</v>
      </c>
      <c r="J6" s="14">
        <f>テーブル2[[#This Row],[2015年人口（千人）]]*365</f>
        <v>851910</v>
      </c>
      <c r="K6" s="14">
        <f>テーブル2[[#This Row],[2016年人口（千人）]]*366</f>
        <v>852780</v>
      </c>
      <c r="L6" s="15"/>
      <c r="M6" s="15"/>
      <c r="N6" s="15"/>
      <c r="O6" s="15"/>
    </row>
    <row r="7" spans="1:15" x14ac:dyDescent="0.4">
      <c r="A7" s="11">
        <v>5</v>
      </c>
      <c r="B7" s="12" t="s">
        <v>25</v>
      </c>
      <c r="C7" s="12" t="s">
        <v>26</v>
      </c>
      <c r="D7" s="12">
        <v>1050</v>
      </c>
      <c r="E7" s="12">
        <v>1037</v>
      </c>
      <c r="F7" s="12">
        <v>1023</v>
      </c>
      <c r="G7" s="13">
        <v>1010</v>
      </c>
      <c r="H7" s="14">
        <f>テーブル2[[#This Row],[2013年人口（千人）]]*365</f>
        <v>383250</v>
      </c>
      <c r="I7" s="14">
        <f>テーブル2[[#This Row],[2014年人口（千人）]]*365</f>
        <v>378505</v>
      </c>
      <c r="J7" s="14">
        <f>テーブル2[[#This Row],[2015年人口（千人）]]*365</f>
        <v>373395</v>
      </c>
      <c r="K7" s="14">
        <f>テーブル2[[#This Row],[2016年人口（千人）]]*366</f>
        <v>369660</v>
      </c>
      <c r="L7" s="15"/>
      <c r="M7" s="15"/>
      <c r="N7" s="15"/>
      <c r="O7" s="15"/>
    </row>
    <row r="8" spans="1:15" x14ac:dyDescent="0.4">
      <c r="A8" s="6">
        <v>6</v>
      </c>
      <c r="B8" s="12" t="s">
        <v>27</v>
      </c>
      <c r="C8" s="12" t="s">
        <v>28</v>
      </c>
      <c r="D8" s="12">
        <v>1144</v>
      </c>
      <c r="E8" s="12">
        <v>1134</v>
      </c>
      <c r="F8" s="12">
        <v>1124</v>
      </c>
      <c r="G8" s="13">
        <v>1113</v>
      </c>
      <c r="H8" s="14">
        <f>テーブル2[[#This Row],[2013年人口（千人）]]*365</f>
        <v>417560</v>
      </c>
      <c r="I8" s="14">
        <f>テーブル2[[#This Row],[2014年人口（千人）]]*365</f>
        <v>413910</v>
      </c>
      <c r="J8" s="14">
        <f>テーブル2[[#This Row],[2015年人口（千人）]]*365</f>
        <v>410260</v>
      </c>
      <c r="K8" s="14">
        <f>テーブル2[[#This Row],[2016年人口（千人）]]*366</f>
        <v>407358</v>
      </c>
      <c r="L8" s="15"/>
      <c r="M8" s="15"/>
      <c r="N8" s="15"/>
      <c r="O8" s="15"/>
    </row>
    <row r="9" spans="1:15" x14ac:dyDescent="0.4">
      <c r="A9" s="11">
        <v>7</v>
      </c>
      <c r="B9" s="12" t="s">
        <v>29</v>
      </c>
      <c r="C9" s="12" t="s">
        <v>30</v>
      </c>
      <c r="D9" s="12">
        <v>1940</v>
      </c>
      <c r="E9" s="12">
        <v>1927</v>
      </c>
      <c r="F9" s="12">
        <v>1914</v>
      </c>
      <c r="G9" s="13">
        <v>1901</v>
      </c>
      <c r="H9" s="14">
        <f>テーブル2[[#This Row],[2013年人口（千人）]]*365</f>
        <v>708100</v>
      </c>
      <c r="I9" s="14">
        <f>テーブル2[[#This Row],[2014年人口（千人）]]*365</f>
        <v>703355</v>
      </c>
      <c r="J9" s="14">
        <f>テーブル2[[#This Row],[2015年人口（千人）]]*365</f>
        <v>698610</v>
      </c>
      <c r="K9" s="14">
        <f>テーブル2[[#This Row],[2016年人口（千人）]]*366</f>
        <v>695766</v>
      </c>
      <c r="L9" s="15"/>
      <c r="M9" s="15"/>
      <c r="N9" s="15"/>
      <c r="O9" s="15"/>
    </row>
    <row r="10" spans="1:15" x14ac:dyDescent="0.4">
      <c r="A10" s="6">
        <v>8</v>
      </c>
      <c r="B10" s="12" t="s">
        <v>31</v>
      </c>
      <c r="C10" s="12" t="s">
        <v>32</v>
      </c>
      <c r="D10" s="12">
        <v>2937</v>
      </c>
      <c r="E10" s="12">
        <v>2927</v>
      </c>
      <c r="F10" s="12">
        <v>2917</v>
      </c>
      <c r="G10" s="13">
        <v>2905</v>
      </c>
      <c r="H10" s="14">
        <f>テーブル2[[#This Row],[2013年人口（千人）]]*365</f>
        <v>1072005</v>
      </c>
      <c r="I10" s="14">
        <f>テーブル2[[#This Row],[2014年人口（千人）]]*365</f>
        <v>1068355</v>
      </c>
      <c r="J10" s="14">
        <f>テーブル2[[#This Row],[2015年人口（千人）]]*365</f>
        <v>1064705</v>
      </c>
      <c r="K10" s="14">
        <f>テーブル2[[#This Row],[2016年人口（千人）]]*366</f>
        <v>1063230</v>
      </c>
      <c r="L10" s="15"/>
      <c r="M10" s="15"/>
      <c r="N10" s="15"/>
      <c r="O10" s="15"/>
    </row>
    <row r="11" spans="1:15" x14ac:dyDescent="0.4">
      <c r="A11" s="11">
        <v>9</v>
      </c>
      <c r="B11" s="12" t="s">
        <v>33</v>
      </c>
      <c r="C11" s="12" t="s">
        <v>34</v>
      </c>
      <c r="D11" s="12">
        <v>1986</v>
      </c>
      <c r="E11" s="12">
        <v>1980</v>
      </c>
      <c r="F11" s="12">
        <v>1974</v>
      </c>
      <c r="G11" s="13">
        <v>1966</v>
      </c>
      <c r="H11" s="14">
        <f>テーブル2[[#This Row],[2013年人口（千人）]]*365</f>
        <v>724890</v>
      </c>
      <c r="I11" s="14">
        <f>テーブル2[[#This Row],[2014年人口（千人）]]*365</f>
        <v>722700</v>
      </c>
      <c r="J11" s="14">
        <f>テーブル2[[#This Row],[2015年人口（千人）]]*365</f>
        <v>720510</v>
      </c>
      <c r="K11" s="14">
        <f>テーブル2[[#This Row],[2016年人口（千人）]]*366</f>
        <v>719556</v>
      </c>
      <c r="L11" s="15"/>
      <c r="M11" s="15"/>
      <c r="N11" s="15"/>
      <c r="O11" s="15"/>
    </row>
    <row r="12" spans="1:15" x14ac:dyDescent="0.4">
      <c r="A12" s="6">
        <v>10</v>
      </c>
      <c r="B12" s="12" t="s">
        <v>35</v>
      </c>
      <c r="C12" s="12" t="s">
        <v>36</v>
      </c>
      <c r="D12" s="12">
        <v>1986</v>
      </c>
      <c r="E12" s="12">
        <v>1979</v>
      </c>
      <c r="F12" s="12">
        <v>1973</v>
      </c>
      <c r="G12" s="13">
        <v>1967</v>
      </c>
      <c r="H12" s="14">
        <f>テーブル2[[#This Row],[2013年人口（千人）]]*365</f>
        <v>724890</v>
      </c>
      <c r="I12" s="14">
        <f>テーブル2[[#This Row],[2014年人口（千人）]]*365</f>
        <v>722335</v>
      </c>
      <c r="J12" s="14">
        <f>テーブル2[[#This Row],[2015年人口（千人）]]*365</f>
        <v>720145</v>
      </c>
      <c r="K12" s="14">
        <f>テーブル2[[#This Row],[2016年人口（千人）]]*366</f>
        <v>719922</v>
      </c>
      <c r="L12" s="15"/>
      <c r="M12" s="15"/>
      <c r="N12" s="15"/>
      <c r="O12" s="15"/>
    </row>
    <row r="13" spans="1:15" x14ac:dyDescent="0.4">
      <c r="A13" s="11">
        <v>11</v>
      </c>
      <c r="B13" s="12" t="s">
        <v>37</v>
      </c>
      <c r="C13" s="12" t="s">
        <v>38</v>
      </c>
      <c r="D13" s="12">
        <v>7228</v>
      </c>
      <c r="E13" s="12">
        <v>7247</v>
      </c>
      <c r="F13" s="12">
        <v>7267</v>
      </c>
      <c r="G13" s="13">
        <v>7289</v>
      </c>
      <c r="H13" s="14">
        <f>テーブル2[[#This Row],[2013年人口（千人）]]*365</f>
        <v>2638220</v>
      </c>
      <c r="I13" s="14">
        <f>テーブル2[[#This Row],[2014年人口（千人）]]*365</f>
        <v>2645155</v>
      </c>
      <c r="J13" s="14">
        <f>テーブル2[[#This Row],[2015年人口（千人）]]*365</f>
        <v>2652455</v>
      </c>
      <c r="K13" s="14">
        <f>テーブル2[[#This Row],[2016年人口（千人）]]*366</f>
        <v>2667774</v>
      </c>
      <c r="L13" s="15"/>
      <c r="M13" s="15"/>
      <c r="N13" s="15"/>
      <c r="O13" s="15"/>
    </row>
    <row r="14" spans="1:15" x14ac:dyDescent="0.4">
      <c r="A14" s="6">
        <v>12</v>
      </c>
      <c r="B14" s="12" t="s">
        <v>39</v>
      </c>
      <c r="C14" s="12" t="s">
        <v>40</v>
      </c>
      <c r="D14" s="12">
        <v>6201</v>
      </c>
      <c r="E14" s="12">
        <v>6209</v>
      </c>
      <c r="F14" s="12">
        <v>6223</v>
      </c>
      <c r="G14" s="13">
        <v>6236</v>
      </c>
      <c r="H14" s="14">
        <f>テーブル2[[#This Row],[2013年人口（千人）]]*365</f>
        <v>2263365</v>
      </c>
      <c r="I14" s="14">
        <f>テーブル2[[#This Row],[2014年人口（千人）]]*365</f>
        <v>2266285</v>
      </c>
      <c r="J14" s="14">
        <f>テーブル2[[#This Row],[2015年人口（千人）]]*365</f>
        <v>2271395</v>
      </c>
      <c r="K14" s="14">
        <f>テーブル2[[#This Row],[2016年人口（千人）]]*366</f>
        <v>2282376</v>
      </c>
      <c r="L14" s="15"/>
      <c r="M14" s="15"/>
      <c r="N14" s="15"/>
      <c r="O14" s="15"/>
    </row>
    <row r="15" spans="1:15" x14ac:dyDescent="0.4">
      <c r="A15" s="11">
        <v>13</v>
      </c>
      <c r="B15" s="12" t="s">
        <v>41</v>
      </c>
      <c r="C15" s="12" t="s">
        <v>42</v>
      </c>
      <c r="D15" s="12">
        <v>13307</v>
      </c>
      <c r="E15" s="12">
        <v>13399</v>
      </c>
      <c r="F15" s="12">
        <v>13515</v>
      </c>
      <c r="G15" s="13">
        <v>13624</v>
      </c>
      <c r="H15" s="14">
        <f>テーブル2[[#This Row],[2013年人口（千人）]]*365</f>
        <v>4857055</v>
      </c>
      <c r="I15" s="14">
        <f>テーブル2[[#This Row],[2014年人口（千人）]]*365</f>
        <v>4890635</v>
      </c>
      <c r="J15" s="14">
        <f>テーブル2[[#This Row],[2015年人口（千人）]]*365</f>
        <v>4932975</v>
      </c>
      <c r="K15" s="14">
        <f>テーブル2[[#This Row],[2016年人口（千人）]]*366</f>
        <v>4986384</v>
      </c>
      <c r="L15" s="15"/>
      <c r="M15" s="15"/>
      <c r="N15" s="15"/>
      <c r="O15" s="15"/>
    </row>
    <row r="16" spans="1:15" x14ac:dyDescent="0.4">
      <c r="A16" s="6">
        <v>14</v>
      </c>
      <c r="B16" s="12" t="s">
        <v>43</v>
      </c>
      <c r="C16" s="12" t="s">
        <v>44</v>
      </c>
      <c r="D16" s="12">
        <v>9084</v>
      </c>
      <c r="E16" s="12">
        <v>9103</v>
      </c>
      <c r="F16" s="12">
        <v>9126</v>
      </c>
      <c r="G16" s="13">
        <v>9145</v>
      </c>
      <c r="H16" s="14">
        <f>テーブル2[[#This Row],[2013年人口（千人）]]*365</f>
        <v>3315660</v>
      </c>
      <c r="I16" s="14">
        <f>テーブル2[[#This Row],[2014年人口（千人）]]*365</f>
        <v>3322595</v>
      </c>
      <c r="J16" s="14">
        <f>テーブル2[[#This Row],[2015年人口（千人）]]*365</f>
        <v>3330990</v>
      </c>
      <c r="K16" s="14">
        <f>テーブル2[[#This Row],[2016年人口（千人）]]*366</f>
        <v>3347070</v>
      </c>
      <c r="L16" s="15"/>
      <c r="M16" s="15"/>
      <c r="N16" s="15"/>
      <c r="O16" s="15"/>
    </row>
    <row r="17" spans="1:15" x14ac:dyDescent="0.4">
      <c r="A17" s="11">
        <v>15</v>
      </c>
      <c r="B17" s="12" t="s">
        <v>45</v>
      </c>
      <c r="C17" s="12" t="s">
        <v>46</v>
      </c>
      <c r="D17" s="12">
        <v>2336</v>
      </c>
      <c r="E17" s="12">
        <v>2320</v>
      </c>
      <c r="F17" s="12">
        <v>2304</v>
      </c>
      <c r="G17" s="13">
        <v>2286</v>
      </c>
      <c r="H17" s="14">
        <f>テーブル2[[#This Row],[2013年人口（千人）]]*365</f>
        <v>852640</v>
      </c>
      <c r="I17" s="14">
        <f>テーブル2[[#This Row],[2014年人口（千人）]]*365</f>
        <v>846800</v>
      </c>
      <c r="J17" s="14">
        <f>テーブル2[[#This Row],[2015年人口（千人）]]*365</f>
        <v>840960</v>
      </c>
      <c r="K17" s="14">
        <f>テーブル2[[#This Row],[2016年人口（千人）]]*366</f>
        <v>836676</v>
      </c>
      <c r="L17" s="15"/>
      <c r="M17" s="15"/>
      <c r="N17" s="15"/>
      <c r="O17" s="15"/>
    </row>
    <row r="18" spans="1:15" x14ac:dyDescent="0.4">
      <c r="A18" s="6">
        <v>16</v>
      </c>
      <c r="B18" s="12" t="s">
        <v>47</v>
      </c>
      <c r="C18" s="12" t="s">
        <v>48</v>
      </c>
      <c r="D18" s="12">
        <v>1077</v>
      </c>
      <c r="E18" s="12">
        <v>1072</v>
      </c>
      <c r="F18" s="12">
        <v>1066</v>
      </c>
      <c r="G18" s="13">
        <v>1061</v>
      </c>
      <c r="H18" s="14">
        <f>テーブル2[[#This Row],[2013年人口（千人）]]*365</f>
        <v>393105</v>
      </c>
      <c r="I18" s="14">
        <f>テーブル2[[#This Row],[2014年人口（千人）]]*365</f>
        <v>391280</v>
      </c>
      <c r="J18" s="14">
        <f>テーブル2[[#This Row],[2015年人口（千人）]]*365</f>
        <v>389090</v>
      </c>
      <c r="K18" s="14">
        <f>テーブル2[[#This Row],[2016年人口（千人）]]*366</f>
        <v>388326</v>
      </c>
      <c r="L18" s="15"/>
      <c r="M18" s="15"/>
      <c r="N18" s="15"/>
      <c r="O18" s="15"/>
    </row>
    <row r="19" spans="1:15" x14ac:dyDescent="0.4">
      <c r="A19" s="11">
        <v>17</v>
      </c>
      <c r="B19" s="12" t="s">
        <v>49</v>
      </c>
      <c r="C19" s="12" t="s">
        <v>50</v>
      </c>
      <c r="D19" s="12">
        <v>1160</v>
      </c>
      <c r="E19" s="12">
        <v>1157</v>
      </c>
      <c r="F19" s="12">
        <v>1154</v>
      </c>
      <c r="G19" s="13">
        <v>1151</v>
      </c>
      <c r="H19" s="14">
        <f>テーブル2[[#This Row],[2013年人口（千人）]]*365</f>
        <v>423400</v>
      </c>
      <c r="I19" s="14">
        <f>テーブル2[[#This Row],[2014年人口（千人）]]*365</f>
        <v>422305</v>
      </c>
      <c r="J19" s="14">
        <f>テーブル2[[#This Row],[2015年人口（千人）]]*365</f>
        <v>421210</v>
      </c>
      <c r="K19" s="14">
        <f>テーブル2[[#This Row],[2016年人口（千人）]]*366</f>
        <v>421266</v>
      </c>
      <c r="L19" s="15"/>
      <c r="M19" s="15"/>
      <c r="N19" s="15"/>
      <c r="O19" s="15"/>
    </row>
    <row r="20" spans="1:15" x14ac:dyDescent="0.4">
      <c r="A20" s="6">
        <v>18</v>
      </c>
      <c r="B20" s="12" t="s">
        <v>51</v>
      </c>
      <c r="C20" s="12" t="s">
        <v>52</v>
      </c>
      <c r="D20" s="12">
        <v>796</v>
      </c>
      <c r="E20" s="12">
        <v>791</v>
      </c>
      <c r="F20" s="12">
        <v>787</v>
      </c>
      <c r="G20" s="13">
        <v>782</v>
      </c>
      <c r="H20" s="14">
        <f>テーブル2[[#This Row],[2013年人口（千人）]]*365</f>
        <v>290540</v>
      </c>
      <c r="I20" s="14">
        <f>テーブル2[[#This Row],[2014年人口（千人）]]*365</f>
        <v>288715</v>
      </c>
      <c r="J20" s="14">
        <f>テーブル2[[#This Row],[2015年人口（千人）]]*365</f>
        <v>287255</v>
      </c>
      <c r="K20" s="14">
        <f>テーブル2[[#This Row],[2016年人口（千人）]]*366</f>
        <v>286212</v>
      </c>
      <c r="L20" s="15"/>
      <c r="M20" s="15"/>
      <c r="N20" s="15"/>
      <c r="O20" s="15"/>
    </row>
    <row r="21" spans="1:15" x14ac:dyDescent="0.4">
      <c r="A21" s="11">
        <v>19</v>
      </c>
      <c r="B21" s="12" t="s">
        <v>53</v>
      </c>
      <c r="C21" s="12" t="s">
        <v>54</v>
      </c>
      <c r="D21" s="12">
        <v>847</v>
      </c>
      <c r="E21" s="12">
        <v>841</v>
      </c>
      <c r="F21" s="12">
        <v>835</v>
      </c>
      <c r="G21" s="13">
        <v>830</v>
      </c>
      <c r="H21" s="14">
        <f>テーブル2[[#This Row],[2013年人口（千人）]]*365</f>
        <v>309155</v>
      </c>
      <c r="I21" s="14">
        <f>テーブル2[[#This Row],[2014年人口（千人）]]*365</f>
        <v>306965</v>
      </c>
      <c r="J21" s="14">
        <f>テーブル2[[#This Row],[2015年人口（千人）]]*365</f>
        <v>304775</v>
      </c>
      <c r="K21" s="14">
        <f>テーブル2[[#This Row],[2016年人口（千人）]]*366</f>
        <v>303780</v>
      </c>
      <c r="L21" s="15"/>
      <c r="M21" s="15"/>
      <c r="N21" s="15"/>
      <c r="O21" s="15"/>
    </row>
    <row r="22" spans="1:15" x14ac:dyDescent="0.4">
      <c r="A22" s="6">
        <v>20</v>
      </c>
      <c r="B22" s="12" t="s">
        <v>55</v>
      </c>
      <c r="C22" s="12" t="s">
        <v>56</v>
      </c>
      <c r="D22" s="12">
        <v>2122</v>
      </c>
      <c r="E22" s="12">
        <v>2110</v>
      </c>
      <c r="F22" s="12">
        <v>2099</v>
      </c>
      <c r="G22" s="13">
        <v>2088</v>
      </c>
      <c r="H22" s="14">
        <f>テーブル2[[#This Row],[2013年人口（千人）]]*365</f>
        <v>774530</v>
      </c>
      <c r="I22" s="14">
        <f>テーブル2[[#This Row],[2014年人口（千人）]]*365</f>
        <v>770150</v>
      </c>
      <c r="J22" s="14">
        <f>テーブル2[[#This Row],[2015年人口（千人）]]*365</f>
        <v>766135</v>
      </c>
      <c r="K22" s="14">
        <f>テーブル2[[#This Row],[2016年人口（千人）]]*366</f>
        <v>764208</v>
      </c>
      <c r="L22" s="15"/>
      <c r="M22" s="15"/>
      <c r="N22" s="15"/>
      <c r="O22" s="15"/>
    </row>
    <row r="23" spans="1:15" x14ac:dyDescent="0.4">
      <c r="A23" s="11">
        <v>21</v>
      </c>
      <c r="B23" s="12" t="s">
        <v>57</v>
      </c>
      <c r="C23" s="12" t="s">
        <v>58</v>
      </c>
      <c r="D23" s="12">
        <v>2053</v>
      </c>
      <c r="E23" s="12">
        <v>2043</v>
      </c>
      <c r="F23" s="12">
        <v>2032</v>
      </c>
      <c r="G23" s="13">
        <v>2022</v>
      </c>
      <c r="H23" s="14">
        <f>テーブル2[[#This Row],[2013年人口（千人）]]*365</f>
        <v>749345</v>
      </c>
      <c r="I23" s="14">
        <f>テーブル2[[#This Row],[2014年人口（千人）]]*365</f>
        <v>745695</v>
      </c>
      <c r="J23" s="14">
        <f>テーブル2[[#This Row],[2015年人口（千人）]]*365</f>
        <v>741680</v>
      </c>
      <c r="K23" s="14">
        <f>テーブル2[[#This Row],[2016年人口（千人）]]*366</f>
        <v>740052</v>
      </c>
      <c r="L23" s="15"/>
      <c r="M23" s="15"/>
      <c r="N23" s="15"/>
      <c r="O23" s="15"/>
    </row>
    <row r="24" spans="1:15" x14ac:dyDescent="0.4">
      <c r="A24" s="6">
        <v>22</v>
      </c>
      <c r="B24" s="12" t="s">
        <v>59</v>
      </c>
      <c r="C24" s="12" t="s">
        <v>60</v>
      </c>
      <c r="D24" s="12">
        <v>3730</v>
      </c>
      <c r="E24" s="12">
        <v>3715</v>
      </c>
      <c r="F24" s="12">
        <v>3700</v>
      </c>
      <c r="G24" s="13">
        <v>3688</v>
      </c>
      <c r="H24" s="14">
        <f>テーブル2[[#This Row],[2013年人口（千人）]]*365</f>
        <v>1361450</v>
      </c>
      <c r="I24" s="14">
        <f>テーブル2[[#This Row],[2014年人口（千人）]]*365</f>
        <v>1355975</v>
      </c>
      <c r="J24" s="14">
        <f>テーブル2[[#This Row],[2015年人口（千人）]]*365</f>
        <v>1350500</v>
      </c>
      <c r="K24" s="14">
        <f>テーブル2[[#This Row],[2016年人口（千人）]]*366</f>
        <v>1349808</v>
      </c>
      <c r="L24" s="15"/>
      <c r="M24" s="15"/>
      <c r="N24" s="15"/>
      <c r="O24" s="15"/>
    </row>
    <row r="25" spans="1:15" x14ac:dyDescent="0.4">
      <c r="A25" s="11">
        <v>23</v>
      </c>
      <c r="B25" s="12" t="s">
        <v>61</v>
      </c>
      <c r="C25" s="12" t="s">
        <v>62</v>
      </c>
      <c r="D25" s="12">
        <v>7449</v>
      </c>
      <c r="E25" s="12">
        <v>7464</v>
      </c>
      <c r="F25" s="12">
        <v>7483</v>
      </c>
      <c r="G25" s="13">
        <v>7507</v>
      </c>
      <c r="H25" s="14">
        <f>テーブル2[[#This Row],[2013年人口（千人）]]*365</f>
        <v>2718885</v>
      </c>
      <c r="I25" s="14">
        <f>テーブル2[[#This Row],[2014年人口（千人）]]*365</f>
        <v>2724360</v>
      </c>
      <c r="J25" s="14">
        <f>テーブル2[[#This Row],[2015年人口（千人）]]*365</f>
        <v>2731295</v>
      </c>
      <c r="K25" s="14">
        <f>テーブル2[[#This Row],[2016年人口（千人）]]*366</f>
        <v>2747562</v>
      </c>
      <c r="L25" s="15"/>
      <c r="M25" s="15"/>
      <c r="N25" s="15"/>
      <c r="O25" s="15"/>
    </row>
    <row r="26" spans="1:15" x14ac:dyDescent="0.4">
      <c r="A26" s="6">
        <v>24</v>
      </c>
      <c r="B26" s="12" t="s">
        <v>63</v>
      </c>
      <c r="C26" s="12" t="s">
        <v>64</v>
      </c>
      <c r="D26" s="12">
        <v>1833</v>
      </c>
      <c r="E26" s="12">
        <v>1826</v>
      </c>
      <c r="F26" s="12">
        <v>1816</v>
      </c>
      <c r="G26" s="13">
        <v>1808</v>
      </c>
      <c r="H26" s="14">
        <f>テーブル2[[#This Row],[2013年人口（千人）]]*365</f>
        <v>669045</v>
      </c>
      <c r="I26" s="14">
        <f>テーブル2[[#This Row],[2014年人口（千人）]]*365</f>
        <v>666490</v>
      </c>
      <c r="J26" s="14">
        <f>テーブル2[[#This Row],[2015年人口（千人）]]*365</f>
        <v>662840</v>
      </c>
      <c r="K26" s="14">
        <f>テーブル2[[#This Row],[2016年人口（千人）]]*366</f>
        <v>661728</v>
      </c>
      <c r="L26" s="15"/>
      <c r="M26" s="15"/>
      <c r="N26" s="15"/>
      <c r="O26" s="15"/>
    </row>
    <row r="27" spans="1:15" x14ac:dyDescent="0.4">
      <c r="A27" s="11">
        <v>25</v>
      </c>
      <c r="B27" s="12" t="s">
        <v>65</v>
      </c>
      <c r="C27" s="12" t="s">
        <v>66</v>
      </c>
      <c r="D27" s="12">
        <v>1415</v>
      </c>
      <c r="E27" s="12">
        <v>1414</v>
      </c>
      <c r="F27" s="12">
        <v>1413</v>
      </c>
      <c r="G27" s="13">
        <v>1413</v>
      </c>
      <c r="H27" s="14">
        <f>テーブル2[[#This Row],[2013年人口（千人）]]*365</f>
        <v>516475</v>
      </c>
      <c r="I27" s="14">
        <f>テーブル2[[#This Row],[2014年人口（千人）]]*365</f>
        <v>516110</v>
      </c>
      <c r="J27" s="14">
        <f>テーブル2[[#This Row],[2015年人口（千人）]]*365</f>
        <v>515745</v>
      </c>
      <c r="K27" s="14">
        <f>テーブル2[[#This Row],[2016年人口（千人）]]*366</f>
        <v>517158</v>
      </c>
      <c r="L27" s="15"/>
      <c r="M27" s="15"/>
      <c r="N27" s="15"/>
      <c r="O27" s="15"/>
    </row>
    <row r="28" spans="1:15" x14ac:dyDescent="0.4">
      <c r="A28" s="6">
        <v>26</v>
      </c>
      <c r="B28" s="12" t="s">
        <v>67</v>
      </c>
      <c r="C28" s="12" t="s">
        <v>68</v>
      </c>
      <c r="D28" s="12">
        <v>2622</v>
      </c>
      <c r="E28" s="12">
        <v>2616</v>
      </c>
      <c r="F28" s="12">
        <v>2610</v>
      </c>
      <c r="G28" s="13">
        <v>2605</v>
      </c>
      <c r="H28" s="14">
        <f>テーブル2[[#This Row],[2013年人口（千人）]]*365</f>
        <v>957030</v>
      </c>
      <c r="I28" s="14">
        <f>テーブル2[[#This Row],[2014年人口（千人）]]*365</f>
        <v>954840</v>
      </c>
      <c r="J28" s="14">
        <f>テーブル2[[#This Row],[2015年人口（千人）]]*365</f>
        <v>952650</v>
      </c>
      <c r="K28" s="14">
        <f>テーブル2[[#This Row],[2016年人口（千人）]]*366</f>
        <v>953430</v>
      </c>
      <c r="L28" s="15"/>
      <c r="M28" s="15"/>
      <c r="N28" s="15"/>
      <c r="O28" s="15"/>
    </row>
    <row r="29" spans="1:15" x14ac:dyDescent="0.4">
      <c r="A29" s="11">
        <v>27</v>
      </c>
      <c r="B29" s="12" t="s">
        <v>69</v>
      </c>
      <c r="C29" s="12" t="s">
        <v>70</v>
      </c>
      <c r="D29" s="12">
        <v>8856</v>
      </c>
      <c r="E29" s="12">
        <v>8845</v>
      </c>
      <c r="F29" s="12">
        <v>8839</v>
      </c>
      <c r="G29" s="13">
        <v>8833</v>
      </c>
      <c r="H29" s="14">
        <f>テーブル2[[#This Row],[2013年人口（千人）]]*365</f>
        <v>3232440</v>
      </c>
      <c r="I29" s="14">
        <f>テーブル2[[#This Row],[2014年人口（千人）]]*365</f>
        <v>3228425</v>
      </c>
      <c r="J29" s="14">
        <f>テーブル2[[#This Row],[2015年人口（千人）]]*365</f>
        <v>3226235</v>
      </c>
      <c r="K29" s="14">
        <f>テーブル2[[#This Row],[2016年人口（千人）]]*366</f>
        <v>3232878</v>
      </c>
      <c r="L29" s="15"/>
      <c r="M29" s="15"/>
      <c r="N29" s="15"/>
      <c r="O29" s="15"/>
    </row>
    <row r="30" spans="1:15" x14ac:dyDescent="0.4">
      <c r="A30" s="6">
        <v>28</v>
      </c>
      <c r="B30" s="12" t="s">
        <v>71</v>
      </c>
      <c r="C30" s="12" t="s">
        <v>72</v>
      </c>
      <c r="D30" s="12">
        <v>5565</v>
      </c>
      <c r="E30" s="12">
        <v>5550</v>
      </c>
      <c r="F30" s="12">
        <v>5535</v>
      </c>
      <c r="G30" s="13">
        <v>5520</v>
      </c>
      <c r="H30" s="14">
        <f>テーブル2[[#This Row],[2013年人口（千人）]]*365</f>
        <v>2031225</v>
      </c>
      <c r="I30" s="14">
        <f>テーブル2[[#This Row],[2014年人口（千人）]]*365</f>
        <v>2025750</v>
      </c>
      <c r="J30" s="14">
        <f>テーブル2[[#This Row],[2015年人口（千人）]]*365</f>
        <v>2020275</v>
      </c>
      <c r="K30" s="14">
        <f>テーブル2[[#This Row],[2016年人口（千人）]]*366</f>
        <v>2020320</v>
      </c>
      <c r="L30" s="15"/>
      <c r="M30" s="15"/>
      <c r="N30" s="15"/>
      <c r="O30" s="15"/>
    </row>
    <row r="31" spans="1:15" x14ac:dyDescent="0.4">
      <c r="A31" s="11">
        <v>29</v>
      </c>
      <c r="B31" s="12" t="s">
        <v>73</v>
      </c>
      <c r="C31" s="12" t="s">
        <v>74</v>
      </c>
      <c r="D31" s="12">
        <v>1381</v>
      </c>
      <c r="E31" s="12">
        <v>1373</v>
      </c>
      <c r="F31" s="12">
        <v>1364</v>
      </c>
      <c r="G31" s="13">
        <v>1356</v>
      </c>
      <c r="H31" s="14">
        <f>テーブル2[[#This Row],[2013年人口（千人）]]*365</f>
        <v>504065</v>
      </c>
      <c r="I31" s="14">
        <f>テーブル2[[#This Row],[2014年人口（千人）]]*365</f>
        <v>501145</v>
      </c>
      <c r="J31" s="14">
        <f>テーブル2[[#This Row],[2015年人口（千人）]]*365</f>
        <v>497860</v>
      </c>
      <c r="K31" s="14">
        <f>テーブル2[[#This Row],[2016年人口（千人）]]*366</f>
        <v>496296</v>
      </c>
      <c r="L31" s="15"/>
      <c r="M31" s="15"/>
      <c r="N31" s="15"/>
      <c r="O31" s="15"/>
    </row>
    <row r="32" spans="1:15" x14ac:dyDescent="0.4">
      <c r="A32" s="6">
        <v>30</v>
      </c>
      <c r="B32" s="12" t="s">
        <v>75</v>
      </c>
      <c r="C32" s="12" t="s">
        <v>76</v>
      </c>
      <c r="D32" s="12">
        <v>980</v>
      </c>
      <c r="E32" s="12">
        <v>972</v>
      </c>
      <c r="F32" s="12">
        <v>964</v>
      </c>
      <c r="G32" s="13">
        <v>954</v>
      </c>
      <c r="H32" s="14">
        <f>テーブル2[[#This Row],[2013年人口（千人）]]*365</f>
        <v>357700</v>
      </c>
      <c r="I32" s="14">
        <f>テーブル2[[#This Row],[2014年人口（千人）]]*365</f>
        <v>354780</v>
      </c>
      <c r="J32" s="14">
        <f>テーブル2[[#This Row],[2015年人口（千人）]]*365</f>
        <v>351860</v>
      </c>
      <c r="K32" s="14">
        <f>テーブル2[[#This Row],[2016年人口（千人）]]*366</f>
        <v>349164</v>
      </c>
      <c r="L32" s="15"/>
      <c r="M32" s="15"/>
      <c r="N32" s="15"/>
      <c r="O32" s="15"/>
    </row>
    <row r="33" spans="1:15" x14ac:dyDescent="0.4">
      <c r="A33" s="11">
        <v>31</v>
      </c>
      <c r="B33" s="12" t="s">
        <v>77</v>
      </c>
      <c r="C33" s="12" t="s">
        <v>78</v>
      </c>
      <c r="D33" s="12">
        <v>580</v>
      </c>
      <c r="E33" s="12">
        <v>577</v>
      </c>
      <c r="F33" s="12">
        <v>573</v>
      </c>
      <c r="G33" s="13">
        <v>570</v>
      </c>
      <c r="H33" s="14">
        <f>テーブル2[[#This Row],[2013年人口（千人）]]*365</f>
        <v>211700</v>
      </c>
      <c r="I33" s="14">
        <f>テーブル2[[#This Row],[2014年人口（千人）]]*365</f>
        <v>210605</v>
      </c>
      <c r="J33" s="14">
        <f>テーブル2[[#This Row],[2015年人口（千人）]]*365</f>
        <v>209145</v>
      </c>
      <c r="K33" s="14">
        <f>テーブル2[[#This Row],[2016年人口（千人）]]*366</f>
        <v>208620</v>
      </c>
      <c r="L33" s="15"/>
      <c r="M33" s="15"/>
      <c r="N33" s="15"/>
      <c r="O33" s="15"/>
    </row>
    <row r="34" spans="1:15" x14ac:dyDescent="0.4">
      <c r="A34" s="6">
        <v>32</v>
      </c>
      <c r="B34" s="12" t="s">
        <v>79</v>
      </c>
      <c r="C34" s="12" t="s">
        <v>80</v>
      </c>
      <c r="D34" s="12">
        <v>704</v>
      </c>
      <c r="E34" s="12">
        <v>699</v>
      </c>
      <c r="F34" s="12">
        <v>694</v>
      </c>
      <c r="G34" s="13">
        <v>690</v>
      </c>
      <c r="H34" s="14">
        <f>テーブル2[[#This Row],[2013年人口（千人）]]*365</f>
        <v>256960</v>
      </c>
      <c r="I34" s="14">
        <f>テーブル2[[#This Row],[2014年人口（千人）]]*365</f>
        <v>255135</v>
      </c>
      <c r="J34" s="14">
        <f>テーブル2[[#This Row],[2015年人口（千人）]]*365</f>
        <v>253310</v>
      </c>
      <c r="K34" s="14">
        <f>テーブル2[[#This Row],[2016年人口（千人）]]*366</f>
        <v>252540</v>
      </c>
      <c r="L34" s="15"/>
      <c r="M34" s="15"/>
      <c r="N34" s="15"/>
      <c r="O34" s="15"/>
    </row>
    <row r="35" spans="1:15" x14ac:dyDescent="0.4">
      <c r="A35" s="11">
        <v>33</v>
      </c>
      <c r="B35" s="12" t="s">
        <v>81</v>
      </c>
      <c r="C35" s="12" t="s">
        <v>82</v>
      </c>
      <c r="D35" s="12">
        <v>1932</v>
      </c>
      <c r="E35" s="12">
        <v>1926</v>
      </c>
      <c r="F35" s="12">
        <v>1922</v>
      </c>
      <c r="G35" s="13">
        <v>1915</v>
      </c>
      <c r="H35" s="14">
        <f>テーブル2[[#This Row],[2013年人口（千人）]]*365</f>
        <v>705180</v>
      </c>
      <c r="I35" s="14">
        <f>テーブル2[[#This Row],[2014年人口（千人）]]*365</f>
        <v>702990</v>
      </c>
      <c r="J35" s="14">
        <f>テーブル2[[#This Row],[2015年人口（千人）]]*365</f>
        <v>701530</v>
      </c>
      <c r="K35" s="14">
        <f>テーブル2[[#This Row],[2016年人口（千人）]]*366</f>
        <v>700890</v>
      </c>
      <c r="L35" s="15"/>
      <c r="M35" s="15"/>
      <c r="N35" s="15"/>
      <c r="O35" s="15"/>
    </row>
    <row r="36" spans="1:15" x14ac:dyDescent="0.4">
      <c r="A36" s="6">
        <v>34</v>
      </c>
      <c r="B36" s="12" t="s">
        <v>83</v>
      </c>
      <c r="C36" s="12" t="s">
        <v>84</v>
      </c>
      <c r="D36" s="12">
        <v>2850</v>
      </c>
      <c r="E36" s="12">
        <v>2846</v>
      </c>
      <c r="F36" s="12">
        <v>2844</v>
      </c>
      <c r="G36" s="13">
        <v>2837</v>
      </c>
      <c r="H36" s="14">
        <f>テーブル2[[#This Row],[2013年人口（千人）]]*365</f>
        <v>1040250</v>
      </c>
      <c r="I36" s="14">
        <f>テーブル2[[#This Row],[2014年人口（千人）]]*365</f>
        <v>1038790</v>
      </c>
      <c r="J36" s="14">
        <f>テーブル2[[#This Row],[2015年人口（千人）]]*365</f>
        <v>1038060</v>
      </c>
      <c r="K36" s="14">
        <f>テーブル2[[#This Row],[2016年人口（千人）]]*366</f>
        <v>1038342</v>
      </c>
      <c r="L36" s="15"/>
      <c r="M36" s="15"/>
      <c r="N36" s="15"/>
      <c r="O36" s="15"/>
    </row>
    <row r="37" spans="1:15" x14ac:dyDescent="0.4">
      <c r="A37" s="11">
        <v>35</v>
      </c>
      <c r="B37" s="12" t="s">
        <v>85</v>
      </c>
      <c r="C37" s="12" t="s">
        <v>86</v>
      </c>
      <c r="D37" s="12">
        <v>1425</v>
      </c>
      <c r="E37" s="12">
        <v>1415</v>
      </c>
      <c r="F37" s="12">
        <v>1405</v>
      </c>
      <c r="G37" s="13">
        <v>1394</v>
      </c>
      <c r="H37" s="14">
        <f>テーブル2[[#This Row],[2013年人口（千人）]]*365</f>
        <v>520125</v>
      </c>
      <c r="I37" s="14">
        <f>テーブル2[[#This Row],[2014年人口（千人）]]*365</f>
        <v>516475</v>
      </c>
      <c r="J37" s="14">
        <f>テーブル2[[#This Row],[2015年人口（千人）]]*365</f>
        <v>512825</v>
      </c>
      <c r="K37" s="14">
        <f>テーブル2[[#This Row],[2016年人口（千人）]]*366</f>
        <v>510204</v>
      </c>
      <c r="L37" s="15"/>
      <c r="M37" s="15"/>
      <c r="N37" s="15"/>
      <c r="O37" s="15"/>
    </row>
    <row r="38" spans="1:15" x14ac:dyDescent="0.4">
      <c r="A38" s="6">
        <v>36</v>
      </c>
      <c r="B38" s="12" t="s">
        <v>87</v>
      </c>
      <c r="C38" s="12" t="s">
        <v>88</v>
      </c>
      <c r="D38" s="12">
        <v>769</v>
      </c>
      <c r="E38" s="12">
        <v>763</v>
      </c>
      <c r="F38" s="12">
        <v>756</v>
      </c>
      <c r="G38" s="13">
        <v>750</v>
      </c>
      <c r="H38" s="14">
        <f>テーブル2[[#This Row],[2013年人口（千人）]]*365</f>
        <v>280685</v>
      </c>
      <c r="I38" s="14">
        <f>テーブル2[[#This Row],[2014年人口（千人）]]*365</f>
        <v>278495</v>
      </c>
      <c r="J38" s="14">
        <f>テーブル2[[#This Row],[2015年人口（千人）]]*365</f>
        <v>275940</v>
      </c>
      <c r="K38" s="14">
        <f>テーブル2[[#This Row],[2016年人口（千人）]]*366</f>
        <v>274500</v>
      </c>
      <c r="L38" s="15"/>
      <c r="M38" s="15"/>
      <c r="N38" s="15"/>
      <c r="O38" s="15"/>
    </row>
    <row r="39" spans="1:15" x14ac:dyDescent="0.4">
      <c r="A39" s="11">
        <v>37</v>
      </c>
      <c r="B39" s="12" t="s">
        <v>89</v>
      </c>
      <c r="C39" s="12" t="s">
        <v>90</v>
      </c>
      <c r="D39" s="12">
        <v>985</v>
      </c>
      <c r="E39" s="12">
        <v>980</v>
      </c>
      <c r="F39" s="12">
        <v>976</v>
      </c>
      <c r="G39" s="13">
        <v>972</v>
      </c>
      <c r="H39" s="14">
        <f>テーブル2[[#This Row],[2013年人口（千人）]]*365</f>
        <v>359525</v>
      </c>
      <c r="I39" s="14">
        <f>テーブル2[[#This Row],[2014年人口（千人）]]*365</f>
        <v>357700</v>
      </c>
      <c r="J39" s="14">
        <f>テーブル2[[#This Row],[2015年人口（千人）]]*365</f>
        <v>356240</v>
      </c>
      <c r="K39" s="14">
        <f>テーブル2[[#This Row],[2016年人口（千人）]]*366</f>
        <v>355752</v>
      </c>
      <c r="L39" s="15"/>
      <c r="M39" s="15"/>
      <c r="N39" s="15"/>
      <c r="O39" s="15"/>
    </row>
    <row r="40" spans="1:15" x14ac:dyDescent="0.4">
      <c r="A40" s="6">
        <v>38</v>
      </c>
      <c r="B40" s="12" t="s">
        <v>91</v>
      </c>
      <c r="C40" s="12" t="s">
        <v>92</v>
      </c>
      <c r="D40" s="12">
        <v>1406</v>
      </c>
      <c r="E40" s="12">
        <v>1396</v>
      </c>
      <c r="F40" s="12">
        <v>1385</v>
      </c>
      <c r="G40" s="13">
        <v>1375</v>
      </c>
      <c r="H40" s="14">
        <f>テーブル2[[#This Row],[2013年人口（千人）]]*365</f>
        <v>513190</v>
      </c>
      <c r="I40" s="14">
        <f>テーブル2[[#This Row],[2014年人口（千人）]]*365</f>
        <v>509540</v>
      </c>
      <c r="J40" s="14">
        <f>テーブル2[[#This Row],[2015年人口（千人）]]*365</f>
        <v>505525</v>
      </c>
      <c r="K40" s="14">
        <f>テーブル2[[#This Row],[2016年人口（千人）]]*366</f>
        <v>503250</v>
      </c>
      <c r="L40" s="15"/>
      <c r="M40" s="15"/>
      <c r="N40" s="15"/>
      <c r="O40" s="15"/>
    </row>
    <row r="41" spans="1:15" x14ac:dyDescent="0.4">
      <c r="A41" s="11">
        <v>39</v>
      </c>
      <c r="B41" s="12" t="s">
        <v>93</v>
      </c>
      <c r="C41" s="12" t="s">
        <v>94</v>
      </c>
      <c r="D41" s="12">
        <v>743</v>
      </c>
      <c r="E41" s="12">
        <v>736</v>
      </c>
      <c r="F41" s="12">
        <v>728</v>
      </c>
      <c r="G41" s="13">
        <v>721</v>
      </c>
      <c r="H41" s="14">
        <f>テーブル2[[#This Row],[2013年人口（千人）]]*365</f>
        <v>271195</v>
      </c>
      <c r="I41" s="14">
        <f>テーブル2[[#This Row],[2014年人口（千人）]]*365</f>
        <v>268640</v>
      </c>
      <c r="J41" s="14">
        <f>テーブル2[[#This Row],[2015年人口（千人）]]*365</f>
        <v>265720</v>
      </c>
      <c r="K41" s="14">
        <f>テーブル2[[#This Row],[2016年人口（千人）]]*366</f>
        <v>263886</v>
      </c>
      <c r="L41" s="15"/>
      <c r="M41" s="15"/>
      <c r="N41" s="15"/>
      <c r="O41" s="15"/>
    </row>
    <row r="42" spans="1:15" x14ac:dyDescent="0.4">
      <c r="A42" s="6">
        <v>40</v>
      </c>
      <c r="B42" s="12" t="s">
        <v>95</v>
      </c>
      <c r="C42" s="12" t="s">
        <v>96</v>
      </c>
      <c r="D42" s="12">
        <v>5096</v>
      </c>
      <c r="E42" s="12">
        <v>5099</v>
      </c>
      <c r="F42" s="12">
        <v>5102</v>
      </c>
      <c r="G42" s="13">
        <v>5104</v>
      </c>
      <c r="H42" s="14">
        <f>テーブル2[[#This Row],[2013年人口（千人）]]*365</f>
        <v>1860040</v>
      </c>
      <c r="I42" s="14">
        <f>テーブル2[[#This Row],[2014年人口（千人）]]*365</f>
        <v>1861135</v>
      </c>
      <c r="J42" s="14">
        <f>テーブル2[[#This Row],[2015年人口（千人）]]*365</f>
        <v>1862230</v>
      </c>
      <c r="K42" s="14">
        <f>テーブル2[[#This Row],[2016年人口（千人）]]*366</f>
        <v>1868064</v>
      </c>
      <c r="L42" s="15"/>
      <c r="M42" s="15"/>
      <c r="N42" s="15"/>
      <c r="O42" s="15"/>
    </row>
    <row r="43" spans="1:15" x14ac:dyDescent="0.4">
      <c r="A43" s="11">
        <v>41</v>
      </c>
      <c r="B43" s="12" t="s">
        <v>97</v>
      </c>
      <c r="C43" s="12" t="s">
        <v>98</v>
      </c>
      <c r="D43" s="12">
        <v>841</v>
      </c>
      <c r="E43" s="12">
        <v>837</v>
      </c>
      <c r="F43" s="12">
        <v>833</v>
      </c>
      <c r="G43" s="13">
        <v>828</v>
      </c>
      <c r="H43" s="14">
        <f>テーブル2[[#This Row],[2013年人口（千人）]]*365</f>
        <v>306965</v>
      </c>
      <c r="I43" s="14">
        <f>テーブル2[[#This Row],[2014年人口（千人）]]*365</f>
        <v>305505</v>
      </c>
      <c r="J43" s="14">
        <f>テーブル2[[#This Row],[2015年人口（千人）]]*365</f>
        <v>304045</v>
      </c>
      <c r="K43" s="14">
        <f>テーブル2[[#This Row],[2016年人口（千人）]]*366</f>
        <v>303048</v>
      </c>
      <c r="L43" s="15"/>
      <c r="M43" s="15"/>
      <c r="N43" s="15"/>
      <c r="O43" s="15"/>
    </row>
    <row r="44" spans="1:15" x14ac:dyDescent="0.4">
      <c r="A44" s="6">
        <v>42</v>
      </c>
      <c r="B44" s="12" t="s">
        <v>99</v>
      </c>
      <c r="C44" s="12" t="s">
        <v>100</v>
      </c>
      <c r="D44" s="12">
        <v>1397</v>
      </c>
      <c r="E44" s="12">
        <v>1387</v>
      </c>
      <c r="F44" s="12">
        <v>1377</v>
      </c>
      <c r="G44" s="13">
        <v>1367</v>
      </c>
      <c r="H44" s="14">
        <f>テーブル2[[#This Row],[2013年人口（千人）]]*365</f>
        <v>509905</v>
      </c>
      <c r="I44" s="14">
        <f>テーブル2[[#This Row],[2014年人口（千人）]]*365</f>
        <v>506255</v>
      </c>
      <c r="J44" s="14">
        <f>テーブル2[[#This Row],[2015年人口（千人）]]*365</f>
        <v>502605</v>
      </c>
      <c r="K44" s="14">
        <f>テーブル2[[#This Row],[2016年人口（千人）]]*366</f>
        <v>500322</v>
      </c>
      <c r="L44" s="15"/>
      <c r="M44" s="15"/>
      <c r="N44" s="15"/>
      <c r="O44" s="15"/>
    </row>
    <row r="45" spans="1:15" x14ac:dyDescent="0.4">
      <c r="A45" s="11">
        <v>43</v>
      </c>
      <c r="B45" s="12" t="s">
        <v>101</v>
      </c>
      <c r="C45" s="12" t="s">
        <v>102</v>
      </c>
      <c r="D45" s="12">
        <v>1801</v>
      </c>
      <c r="E45" s="12">
        <v>1795</v>
      </c>
      <c r="F45" s="12">
        <v>1786</v>
      </c>
      <c r="G45" s="13">
        <v>1774</v>
      </c>
      <c r="H45" s="14">
        <f>テーブル2[[#This Row],[2013年人口（千人）]]*365</f>
        <v>657365</v>
      </c>
      <c r="I45" s="14">
        <f>テーブル2[[#This Row],[2014年人口（千人）]]*365</f>
        <v>655175</v>
      </c>
      <c r="J45" s="14">
        <f>テーブル2[[#This Row],[2015年人口（千人）]]*365</f>
        <v>651890</v>
      </c>
      <c r="K45" s="14">
        <f>テーブル2[[#This Row],[2016年人口（千人）]]*366</f>
        <v>649284</v>
      </c>
      <c r="L45" s="15"/>
      <c r="M45" s="15"/>
      <c r="N45" s="15"/>
      <c r="O45" s="15"/>
    </row>
    <row r="46" spans="1:15" x14ac:dyDescent="0.4">
      <c r="A46" s="6">
        <v>44</v>
      </c>
      <c r="B46" s="12" t="s">
        <v>103</v>
      </c>
      <c r="C46" s="12" t="s">
        <v>104</v>
      </c>
      <c r="D46" s="12">
        <v>1180</v>
      </c>
      <c r="E46" s="12">
        <v>1173</v>
      </c>
      <c r="F46" s="12">
        <v>1166</v>
      </c>
      <c r="G46" s="13">
        <v>1160</v>
      </c>
      <c r="H46" s="14">
        <f>テーブル2[[#This Row],[2013年人口（千人）]]*365</f>
        <v>430700</v>
      </c>
      <c r="I46" s="14">
        <f>テーブル2[[#This Row],[2014年人口（千人）]]*365</f>
        <v>428145</v>
      </c>
      <c r="J46" s="14">
        <f>テーブル2[[#This Row],[2015年人口（千人）]]*365</f>
        <v>425590</v>
      </c>
      <c r="K46" s="14">
        <f>テーブル2[[#This Row],[2016年人口（千人）]]*366</f>
        <v>424560</v>
      </c>
      <c r="L46" s="15"/>
      <c r="M46" s="15"/>
      <c r="N46" s="15"/>
      <c r="O46" s="15"/>
    </row>
    <row r="47" spans="1:15" x14ac:dyDescent="0.4">
      <c r="A47" s="6">
        <v>45</v>
      </c>
      <c r="B47" s="12" t="s">
        <v>105</v>
      </c>
      <c r="C47" s="12" t="s">
        <v>106</v>
      </c>
      <c r="D47" s="12">
        <v>1119</v>
      </c>
      <c r="E47" s="12">
        <v>1112</v>
      </c>
      <c r="F47" s="12">
        <v>1104</v>
      </c>
      <c r="G47" s="13">
        <v>1096</v>
      </c>
      <c r="H47" s="14">
        <f>テーブル2[[#This Row],[2013年人口（千人）]]*365</f>
        <v>408435</v>
      </c>
      <c r="I47" s="14">
        <f>テーブル2[[#This Row],[2014年人口（千人）]]*365</f>
        <v>405880</v>
      </c>
      <c r="J47" s="14">
        <f>テーブル2[[#This Row],[2015年人口（千人）]]*365</f>
        <v>402960</v>
      </c>
      <c r="K47" s="14">
        <f>テーブル2[[#This Row],[2016年人口（千人）]]*366</f>
        <v>401136</v>
      </c>
      <c r="L47" s="15"/>
      <c r="M47" s="15"/>
      <c r="N47" s="15"/>
      <c r="O47" s="15"/>
    </row>
    <row r="48" spans="1:15" x14ac:dyDescent="0.4">
      <c r="A48" s="11">
        <v>46</v>
      </c>
      <c r="B48" s="12" t="s">
        <v>107</v>
      </c>
      <c r="C48" s="12" t="s">
        <v>108</v>
      </c>
      <c r="D48" s="12">
        <v>1675</v>
      </c>
      <c r="E48" s="12">
        <v>1662</v>
      </c>
      <c r="F48" s="12">
        <v>1648</v>
      </c>
      <c r="G48" s="13">
        <v>1637</v>
      </c>
      <c r="H48" s="14">
        <f>テーブル2[[#This Row],[2013年人口（千人）]]*365</f>
        <v>611375</v>
      </c>
      <c r="I48" s="14">
        <f>テーブル2[[#This Row],[2014年人口（千人）]]*365</f>
        <v>606630</v>
      </c>
      <c r="J48" s="14">
        <f>テーブル2[[#This Row],[2015年人口（千人）]]*365</f>
        <v>601520</v>
      </c>
      <c r="K48" s="14">
        <f>テーブル2[[#This Row],[2016年人口（千人）]]*366</f>
        <v>599142</v>
      </c>
      <c r="L48" s="15"/>
      <c r="M48" s="15"/>
      <c r="N48" s="15"/>
      <c r="O48" s="15"/>
    </row>
    <row r="49" spans="1:15" x14ac:dyDescent="0.4">
      <c r="A49" s="6">
        <v>47</v>
      </c>
      <c r="B49" s="16" t="s">
        <v>109</v>
      </c>
      <c r="C49" s="17" t="s">
        <v>110</v>
      </c>
      <c r="D49" s="17">
        <v>1419</v>
      </c>
      <c r="E49" s="17">
        <v>1426</v>
      </c>
      <c r="F49" s="17">
        <v>1434</v>
      </c>
      <c r="G49" s="18">
        <v>1439</v>
      </c>
      <c r="H49" s="19">
        <f>テーブル2[[#This Row],[2013年人口（千人）]]*365</f>
        <v>517935</v>
      </c>
      <c r="I49" s="19">
        <f>テーブル2[[#This Row],[2014年人口（千人）]]*365</f>
        <v>520490</v>
      </c>
      <c r="J49" s="19">
        <f>テーブル2[[#This Row],[2015年人口（千人）]]*365</f>
        <v>523410</v>
      </c>
      <c r="K49" s="19">
        <f>テーブル2[[#This Row],[2016年人口（千人）]]*366</f>
        <v>526674</v>
      </c>
      <c r="L49" s="20"/>
      <c r="M49" s="20"/>
      <c r="N49" s="20"/>
      <c r="O49" s="20"/>
    </row>
  </sheetData>
  <phoneticPr fontId="2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抗菌薬全体</vt:lpstr>
      <vt:lpstr>経口薬</vt:lpstr>
      <vt:lpstr>注射薬</vt:lpstr>
      <vt:lpstr>Total</vt:lpstr>
      <vt:lpstr>Oral</vt:lpstr>
      <vt:lpstr>Parenteral</vt:lpstr>
      <vt:lpstr>Sheet1</vt:lpstr>
      <vt:lpstr>都道府県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E.YUMURA</dc:creator>
  <cp:lastModifiedBy>AMRCRC4</cp:lastModifiedBy>
  <dcterms:created xsi:type="dcterms:W3CDTF">2017-12-27T02:32:34Z</dcterms:created>
  <dcterms:modified xsi:type="dcterms:W3CDTF">2018-04-03T01:48:11Z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3490225b-4165-4c56-9506-16392872eca8</vt:lpwstr>
  </property>
</Properties>
</file>